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fovaj\Desktop\Rozpočet 2022\PO - rozpočty\Rok 2022 - zakomponováno do návrhu RZP MB vč. energií\"/>
    </mc:Choice>
  </mc:AlternateContent>
  <bookViews>
    <workbookView xWindow="0" yWindow="0" windowWidth="19200" windowHeight="108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D28" i="1" l="1"/>
  <c r="E28" i="1"/>
  <c r="G25" i="1" l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4" i="1"/>
  <c r="G7" i="1"/>
  <c r="G8" i="1"/>
  <c r="G9" i="1"/>
  <c r="G10" i="1"/>
  <c r="G11" i="1"/>
  <c r="G12" i="1"/>
  <c r="G13" i="1"/>
  <c r="G14" i="1"/>
  <c r="G15" i="1"/>
  <c r="G16" i="1"/>
  <c r="G6" i="1"/>
  <c r="H52" i="1" l="1"/>
  <c r="I52" i="1"/>
  <c r="F52" i="1"/>
  <c r="E52" i="1"/>
  <c r="D52" i="1"/>
  <c r="F17" i="1"/>
  <c r="F18" i="1" l="1"/>
  <c r="F19" i="1" s="1"/>
  <c r="G52" i="1"/>
  <c r="E17" i="1"/>
  <c r="D17" i="1"/>
  <c r="G17" i="1"/>
  <c r="H17" i="1"/>
  <c r="H18" i="1" s="1"/>
  <c r="I17" i="1"/>
  <c r="D19" i="1" l="1"/>
  <c r="I18" i="1"/>
  <c r="I19" i="1" s="1"/>
  <c r="H19" i="1"/>
  <c r="G18" i="1"/>
  <c r="G19" i="1" s="1"/>
  <c r="E19" i="1"/>
</calcChain>
</file>

<file path=xl/sharedStrings.xml><?xml version="1.0" encoding="utf-8"?>
<sst xmlns="http://schemas.openxmlformats.org/spreadsheetml/2006/main" count="86" uniqueCount="79">
  <si>
    <t>Text</t>
  </si>
  <si>
    <t>Výnosy:</t>
  </si>
  <si>
    <t>Účet</t>
  </si>
  <si>
    <t>Výnosy celkem</t>
  </si>
  <si>
    <t>Náklady:</t>
  </si>
  <si>
    <t>Náklady celkem</t>
  </si>
  <si>
    <t>středisko 1</t>
  </si>
  <si>
    <t>středisko 2</t>
  </si>
  <si>
    <t>středisko 4</t>
  </si>
  <si>
    <t>výnosy z prodeje služeb</t>
  </si>
  <si>
    <t>kurzovné</t>
  </si>
  <si>
    <t>vstupné taneční</t>
  </si>
  <si>
    <t>vstupné ostatní</t>
  </si>
  <si>
    <t>ostatní služby</t>
  </si>
  <si>
    <t>nájemné sál</t>
  </si>
  <si>
    <t>nájemné salonek</t>
  </si>
  <si>
    <t>nájemné vinárna</t>
  </si>
  <si>
    <t>materiál - údržba</t>
  </si>
  <si>
    <t>el.energie</t>
  </si>
  <si>
    <t>plyn</t>
  </si>
  <si>
    <t>vodné, stočné</t>
  </si>
  <si>
    <t>opravy a udržování</t>
  </si>
  <si>
    <t>cestovné</t>
  </si>
  <si>
    <t>náklady na reprezentaci</t>
  </si>
  <si>
    <t>poplatky</t>
  </si>
  <si>
    <t>telefon</t>
  </si>
  <si>
    <t>MF</t>
  </si>
  <si>
    <t>sociální pojištění</t>
  </si>
  <si>
    <t>zdravotní pojištění</t>
  </si>
  <si>
    <t>ostatní sociální náklady</t>
  </si>
  <si>
    <t>FKSP</t>
  </si>
  <si>
    <t>školení, prev.prohlídky</t>
  </si>
  <si>
    <t>ostatní náklady z činnosti</t>
  </si>
  <si>
    <t>odpisy</t>
  </si>
  <si>
    <t>tvorba a zúčt.opr.položek</t>
  </si>
  <si>
    <t>odepsané pohledávky</t>
  </si>
  <si>
    <t>náklady DHIM a DNIM</t>
  </si>
  <si>
    <t>tisk Blovických novin</t>
  </si>
  <si>
    <t>prodej Blovických novin</t>
  </si>
  <si>
    <t>inzerce Blovických novin</t>
  </si>
  <si>
    <t xml:space="preserve">materiál </t>
  </si>
  <si>
    <t>časopisy</t>
  </si>
  <si>
    <t>knihy</t>
  </si>
  <si>
    <t>poplatky v knihovně</t>
  </si>
  <si>
    <t>Městské kulturní středisko Lidový dům BLOVICE</t>
  </si>
  <si>
    <t>Vlastní výnosy  MKS celkem</t>
  </si>
  <si>
    <t xml:space="preserve">provozní dotace od zřizovatele </t>
  </si>
  <si>
    <t>Středisko 1 – Lidový dům</t>
  </si>
  <si>
    <t>Středisko 2 – městská knihovna</t>
  </si>
  <si>
    <t>Středisko 3 – regionální funkce knihovny</t>
  </si>
  <si>
    <t>Středisko 4 – Blovické noviny</t>
  </si>
  <si>
    <t>Středisko 1 –</t>
  </si>
  <si>
    <t xml:space="preserve">Středisko 2 – </t>
  </si>
  <si>
    <t>střednědobý výhled</t>
  </si>
  <si>
    <t xml:space="preserve">Komentář </t>
  </si>
  <si>
    <t xml:space="preserve">honoráře ostatní </t>
  </si>
  <si>
    <t>honoráře taneční</t>
  </si>
  <si>
    <t>Bc. Václav Podroužek, ředitel MKS</t>
  </si>
  <si>
    <t>Dotace budou vyúčtované.</t>
  </si>
  <si>
    <t>Rozpočet na rok 2022</t>
  </si>
  <si>
    <t>502100 a 502200</t>
  </si>
  <si>
    <t>U rozpočtu na rok 2022</t>
  </si>
  <si>
    <t>Střednědobý výhled 2023 a 2024</t>
  </si>
  <si>
    <t xml:space="preserve">558000 DHIM </t>
  </si>
  <si>
    <t xml:space="preserve">Středisko 3 </t>
  </si>
  <si>
    <t>zde bude rozpočet znám až po schválení dotace na RF zastupitelstvem PK.</t>
  </si>
  <si>
    <t xml:space="preserve">Středisko 4 </t>
  </si>
  <si>
    <t>měsíčník Blovických novin (příjem za prodej BN = 0)</t>
  </si>
  <si>
    <t>V Blovicích 02.11.2021</t>
  </si>
  <si>
    <t>Vypracovali:</t>
  </si>
  <si>
    <t>Podroužek, Kranátová</t>
  </si>
  <si>
    <t>v rozpočtu na 2022 není započítaná případná oprava střechy a parket sálu v rámci dotace</t>
  </si>
  <si>
    <t>částka 35.000 určena na nákup nářadí, úklidových přístrojů - z důvodu pandemie v minulém období nic nekoupeno (úsporná opatření)</t>
  </si>
  <si>
    <t>Akce Léto za Liďákem + 2x setkání seniorů + rozsvícení stromečku + zpívání koled - budeme žádat o finanční příspěvky v průběhu roku, dle předběžného rozpočtu.</t>
  </si>
  <si>
    <t>obnova počítačů v knihovně</t>
  </si>
  <si>
    <t>zakoupení nového knihovnického systému (stávající je nevyhovující, protože je od roku 2020 zastaven vývoj)</t>
  </si>
  <si>
    <t>zachované částky z roku 2021</t>
  </si>
  <si>
    <t>Schválený rozpočet na rok 2022 v Kč + střednědobý výhled rozpočtu do roku 2024 ( v tisících )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</si>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</sst>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č_-;\-* #,##0.00\ _K_č_-;_-* &quot;-&quot;??\ _K_č_-;_-@_-"/>
    <numFmt numFmtId="165" formatCode="#,##0.00\ _K_č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2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02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3" borderId="0" xfId="0" applyFill="1" applyBorder="1"/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7" xfId="0" applyFill="1" applyBorder="1"/>
    <xf numFmtId="0" fontId="0" fillId="3" borderId="9" xfId="0" applyFill="1" applyBorder="1"/>
    <xf numFmtId="165" fontId="2" fillId="0" borderId="0" xfId="2" applyNumberFormat="1" applyFill="1" applyBorder="1"/>
    <xf numFmtId="165" fontId="0" fillId="0" borderId="0" xfId="0" applyNumberFormat="1" applyFill="1" applyBorder="1"/>
    <xf numFmtId="0" fontId="7" fillId="3" borderId="12" xfId="0" applyFont="1" applyFill="1" applyBorder="1" applyAlignment="1">
      <alignment horizontal="left"/>
    </xf>
    <xf numFmtId="3" fontId="9" fillId="0" borderId="0" xfId="0" applyNumberFormat="1" applyFont="1" applyFill="1" applyBorder="1"/>
    <xf numFmtId="165" fontId="0" fillId="3" borderId="0" xfId="0" applyNumberFormat="1" applyFill="1"/>
    <xf numFmtId="0" fontId="10" fillId="0" borderId="0" xfId="0" applyFont="1" applyFill="1"/>
    <xf numFmtId="165" fontId="0" fillId="0" borderId="0" xfId="0" applyNumberFormat="1" applyFill="1"/>
    <xf numFmtId="0" fontId="0" fillId="3" borderId="6" xfId="0" applyFont="1" applyFill="1" applyBorder="1"/>
    <xf numFmtId="0" fontId="7" fillId="3" borderId="7" xfId="0" applyFont="1" applyFill="1" applyBorder="1" applyAlignment="1"/>
    <xf numFmtId="0" fontId="0" fillId="3" borderId="12" xfId="0" applyFont="1" applyFill="1" applyBorder="1"/>
    <xf numFmtId="0" fontId="6" fillId="4" borderId="1" xfId="0" applyFont="1" applyFill="1" applyBorder="1" applyAlignment="1">
      <alignment horizontal="center" vertical="center" wrapText="1"/>
    </xf>
    <xf numFmtId="0" fontId="0" fillId="3" borderId="7" xfId="0" applyFill="1" applyBorder="1"/>
    <xf numFmtId="3" fontId="0" fillId="3" borderId="6" xfId="0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0" fontId="0" fillId="3" borderId="12" xfId="0" applyFill="1" applyBorder="1"/>
    <xf numFmtId="3" fontId="7" fillId="3" borderId="6" xfId="0" applyNumberFormat="1" applyFont="1" applyFill="1" applyBorder="1" applyAlignment="1">
      <alignment horizontal="center"/>
    </xf>
    <xf numFmtId="0" fontId="0" fillId="3" borderId="12" xfId="0" applyFill="1" applyBorder="1" applyAlignment="1"/>
    <xf numFmtId="0" fontId="0" fillId="3" borderId="7" xfId="0" applyFill="1" applyBorder="1" applyAlignment="1"/>
    <xf numFmtId="3" fontId="7" fillId="3" borderId="15" xfId="0" applyNumberFormat="1" applyFont="1" applyFill="1" applyBorder="1" applyAlignment="1">
      <alignment horizontal="center"/>
    </xf>
    <xf numFmtId="0" fontId="0" fillId="3" borderId="9" xfId="0" applyFill="1" applyBorder="1" applyAlignment="1"/>
    <xf numFmtId="0" fontId="0" fillId="0" borderId="13" xfId="0" applyFill="1" applyBorder="1"/>
    <xf numFmtId="0" fontId="10" fillId="0" borderId="0" xfId="0" applyFont="1" applyFill="1" applyBorder="1"/>
    <xf numFmtId="3" fontId="0" fillId="3" borderId="15" xfId="0" applyNumberFormat="1" applyFont="1" applyFill="1" applyBorder="1" applyAlignment="1">
      <alignment horizontal="center"/>
    </xf>
    <xf numFmtId="0" fontId="8" fillId="3" borderId="7" xfId="0" applyFont="1" applyFill="1" applyBorder="1"/>
    <xf numFmtId="0" fontId="5" fillId="5" borderId="10" xfId="0" applyNumberFormat="1" applyFont="1" applyFill="1" applyBorder="1"/>
    <xf numFmtId="0" fontId="5" fillId="5" borderId="1" xfId="0" applyNumberFormat="1" applyFont="1" applyFill="1" applyBorder="1"/>
    <xf numFmtId="0" fontId="3" fillId="0" borderId="7" xfId="0" applyFont="1" applyFill="1" applyBorder="1"/>
    <xf numFmtId="0" fontId="13" fillId="3" borderId="7" xfId="0" applyFont="1" applyFill="1" applyBorder="1"/>
    <xf numFmtId="0" fontId="13" fillId="2" borderId="7" xfId="2" applyNumberFormat="1" applyFont="1" applyBorder="1"/>
    <xf numFmtId="0" fontId="13" fillId="0" borderId="7" xfId="0" applyFont="1" applyFill="1" applyBorder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 applyFill="1" applyBorder="1"/>
    <xf numFmtId="0" fontId="3" fillId="0" borderId="0" xfId="0" applyFont="1" applyFill="1" applyBorder="1"/>
    <xf numFmtId="3" fontId="2" fillId="0" borderId="0" xfId="2" applyNumberFormat="1" applyFill="1" applyBorder="1"/>
    <xf numFmtId="0" fontId="5" fillId="4" borderId="17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2" xfId="0" applyFill="1" applyBorder="1"/>
    <xf numFmtId="0" fontId="0" fillId="3" borderId="11" xfId="0" applyFill="1" applyBorder="1"/>
    <xf numFmtId="0" fontId="0" fillId="3" borderId="1" xfId="0" applyFill="1" applyBorder="1" applyAlignment="1">
      <alignment horizontal="center"/>
    </xf>
    <xf numFmtId="0" fontId="3" fillId="0" borderId="10" xfId="0" applyFont="1" applyFill="1" applyBorder="1"/>
    <xf numFmtId="0" fontId="0" fillId="0" borderId="10" xfId="0" applyFill="1" applyBorder="1"/>
    <xf numFmtId="3" fontId="13" fillId="0" borderId="6" xfId="0" applyNumberFormat="1" applyFont="1" applyFill="1" applyBorder="1" applyAlignment="1">
      <alignment horizontal="center"/>
    </xf>
    <xf numFmtId="0" fontId="5" fillId="5" borderId="20" xfId="0" applyNumberFormat="1" applyFont="1" applyFill="1" applyBorder="1"/>
    <xf numFmtId="0" fontId="3" fillId="0" borderId="21" xfId="0" applyFont="1" applyFill="1" applyBorder="1"/>
    <xf numFmtId="0" fontId="3" fillId="0" borderId="22" xfId="0" applyFont="1" applyFill="1" applyBorder="1"/>
    <xf numFmtId="0" fontId="12" fillId="2" borderId="22" xfId="2" applyNumberFormat="1" applyFont="1" applyBorder="1"/>
    <xf numFmtId="0" fontId="6" fillId="4" borderId="24" xfId="0" applyNumberFormat="1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5" borderId="29" xfId="0" applyNumberFormat="1" applyFont="1" applyFill="1" applyBorder="1"/>
    <xf numFmtId="3" fontId="5" fillId="5" borderId="29" xfId="0" applyNumberFormat="1" applyFont="1" applyFill="1" applyBorder="1"/>
    <xf numFmtId="3" fontId="5" fillId="5" borderId="30" xfId="0" applyNumberFormat="1" applyFont="1" applyFill="1" applyBorder="1"/>
    <xf numFmtId="3" fontId="5" fillId="5" borderId="23" xfId="0" applyNumberFormat="1" applyFont="1" applyFill="1" applyBorder="1"/>
    <xf numFmtId="3" fontId="13" fillId="2" borderId="7" xfId="2" applyNumberFormat="1" applyFont="1" applyBorder="1"/>
    <xf numFmtId="3" fontId="13" fillId="2" borderId="20" xfId="2" applyNumberFormat="1" applyFont="1" applyBorder="1"/>
    <xf numFmtId="0" fontId="0" fillId="0" borderId="7" xfId="0" applyNumberFormat="1" applyFont="1" applyFill="1" applyBorder="1"/>
    <xf numFmtId="0" fontId="7" fillId="0" borderId="7" xfId="0" applyNumberFormat="1" applyFont="1" applyFill="1" applyBorder="1"/>
    <xf numFmtId="0" fontId="0" fillId="0" borderId="13" xfId="0" applyNumberFormat="1" applyFont="1" applyFill="1" applyBorder="1"/>
    <xf numFmtId="0" fontId="8" fillId="0" borderId="8" xfId="0" applyNumberFormat="1" applyFont="1" applyFill="1" applyBorder="1"/>
    <xf numFmtId="3" fontId="8" fillId="0" borderId="8" xfId="0" applyNumberFormat="1" applyFont="1" applyFill="1" applyBorder="1"/>
    <xf numFmtId="165" fontId="7" fillId="0" borderId="8" xfId="0" applyNumberFormat="1" applyFont="1" applyFill="1" applyBorder="1"/>
    <xf numFmtId="3" fontId="0" fillId="0" borderId="8" xfId="0" applyNumberFormat="1" applyFont="1" applyFill="1" applyBorder="1"/>
    <xf numFmtId="3" fontId="0" fillId="0" borderId="7" xfId="0" applyNumberFormat="1" applyFont="1" applyFill="1" applyBorder="1"/>
    <xf numFmtId="0" fontId="0" fillId="0" borderId="7" xfId="0" applyFont="1" applyFill="1" applyBorder="1"/>
    <xf numFmtId="0" fontId="0" fillId="0" borderId="7" xfId="0" applyNumberFormat="1" applyFont="1" applyFill="1" applyBorder="1" applyAlignment="1">
      <alignment horizontal="right"/>
    </xf>
    <xf numFmtId="3" fontId="0" fillId="0" borderId="7" xfId="0" applyNumberFormat="1" applyFont="1" applyFill="1" applyBorder="1" applyAlignment="1">
      <alignment horizontal="right"/>
    </xf>
    <xf numFmtId="0" fontId="15" fillId="0" borderId="0" xfId="0" applyFont="1" applyAlignment="1">
      <alignment horizontal="left"/>
    </xf>
    <xf numFmtId="0" fontId="0" fillId="0" borderId="16" xfId="0" applyNumberFormat="1" applyFont="1" applyFill="1" applyBorder="1"/>
    <xf numFmtId="0" fontId="0" fillId="0" borderId="20" xfId="0" applyNumberFormat="1" applyFont="1" applyFill="1" applyBorder="1"/>
    <xf numFmtId="0" fontId="7" fillId="0" borderId="12" xfId="0" applyNumberFormat="1" applyFont="1" applyFill="1" applyBorder="1"/>
    <xf numFmtId="0" fontId="7" fillId="0" borderId="7" xfId="1" applyNumberFormat="1" applyFont="1" applyFill="1" applyBorder="1"/>
    <xf numFmtId="3" fontId="8" fillId="0" borderId="16" xfId="0" applyNumberFormat="1" applyFont="1" applyFill="1" applyBorder="1"/>
    <xf numFmtId="3" fontId="0" fillId="0" borderId="26" xfId="0" applyNumberFormat="1" applyFont="1" applyFill="1" applyBorder="1"/>
    <xf numFmtId="3" fontId="0" fillId="0" borderId="20" xfId="0" applyNumberFormat="1" applyFont="1" applyFill="1" applyBorder="1"/>
    <xf numFmtId="3" fontId="7" fillId="0" borderId="12" xfId="0" applyNumberFormat="1" applyFont="1" applyFill="1" applyBorder="1"/>
    <xf numFmtId="3" fontId="0" fillId="0" borderId="12" xfId="0" applyNumberFormat="1" applyFont="1" applyFill="1" applyBorder="1"/>
    <xf numFmtId="0" fontId="0" fillId="0" borderId="12" xfId="0" applyFont="1" applyFill="1" applyBorder="1"/>
    <xf numFmtId="3" fontId="0" fillId="0" borderId="20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0" fontId="0" fillId="0" borderId="0" xfId="0" applyFont="1"/>
    <xf numFmtId="0" fontId="0" fillId="6" borderId="0" xfId="0" applyFill="1"/>
    <xf numFmtId="0" fontId="7" fillId="7" borderId="7" xfId="0" applyNumberFormat="1" applyFont="1" applyFill="1" applyBorder="1"/>
    <xf numFmtId="0" fontId="5" fillId="5" borderId="27" xfId="0" applyFont="1" applyFill="1" applyBorder="1" applyAlignment="1"/>
    <xf numFmtId="0" fontId="0" fillId="5" borderId="28" xfId="0" applyFill="1" applyBorder="1" applyAlignment="1"/>
    <xf numFmtId="0" fontId="5" fillId="5" borderId="18" xfId="0" applyFont="1" applyFill="1" applyBorder="1" applyAlignment="1"/>
    <xf numFmtId="0" fontId="5" fillId="5" borderId="19" xfId="0" applyFont="1" applyFill="1" applyBorder="1" applyAlignment="1"/>
    <xf numFmtId="0" fontId="1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</cellXfs>
  <cellStyles count="3">
    <cellStyle name="Čárka" xfId="1" builtinId="3"/>
    <cellStyle name="Normální" xfId="0" builtinId="0"/>
    <cellStyle name="Špatně" xfId="2" builtinId="27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3"/>
  <sheetViews>
    <sheetView tabSelected="1" zoomScaleNormal="100" workbookViewId="0">
      <selection activeCell="C20" sqref="C20"/>
    </sheetView>
  </sheetViews>
  <sheetFormatPr defaultRowHeight="14.4" x14ac:dyDescent="0.3"/>
  <cols>
    <col min="1" max="1" width="9.109375" style="1"/>
    <col min="2" max="2" width="22.44140625" style="1" customWidth="1"/>
    <col min="3" max="3" width="50.5546875" style="1" customWidth="1"/>
    <col min="4" max="4" width="12.88671875" style="1" customWidth="1"/>
    <col min="5" max="7" width="12.109375" style="1" customWidth="1"/>
    <col min="8" max="8" width="20.44140625" style="1" customWidth="1"/>
    <col min="9" max="9" width="19" style="1" customWidth="1"/>
    <col min="10" max="10" width="19.33203125" style="8" customWidth="1"/>
    <col min="11" max="11" width="27.88671875" style="2" customWidth="1"/>
    <col min="12" max="12" width="24.44140625" style="1" customWidth="1"/>
    <col min="13" max="13" width="16.5546875" style="1" customWidth="1"/>
    <col min="14" max="255" width="9.109375" style="1"/>
    <col min="256" max="256" width="4.88671875" style="1" customWidth="1"/>
    <col min="257" max="257" width="5" style="1" customWidth="1"/>
    <col min="258" max="258" width="7" style="1" customWidth="1"/>
    <col min="259" max="259" width="5.109375" style="1" customWidth="1"/>
    <col min="260" max="260" width="5" style="1" customWidth="1"/>
    <col min="261" max="261" width="4.88671875" style="1" customWidth="1"/>
    <col min="262" max="262" width="4.5546875" style="1" customWidth="1"/>
    <col min="263" max="263" width="63.6640625" style="1" customWidth="1"/>
    <col min="264" max="264" width="20.6640625" style="1" customWidth="1"/>
    <col min="265" max="265" width="19" style="1" customWidth="1"/>
    <col min="266" max="266" width="19.33203125" style="1" customWidth="1"/>
    <col min="267" max="267" width="27.88671875" style="1" customWidth="1"/>
    <col min="268" max="268" width="18.109375" style="1" bestFit="1" customWidth="1"/>
    <col min="269" max="269" width="16.5546875" style="1" customWidth="1"/>
    <col min="270" max="511" width="9.109375" style="1"/>
    <col min="512" max="512" width="4.88671875" style="1" customWidth="1"/>
    <col min="513" max="513" width="5" style="1" customWidth="1"/>
    <col min="514" max="514" width="7" style="1" customWidth="1"/>
    <col min="515" max="515" width="5.109375" style="1" customWidth="1"/>
    <col min="516" max="516" width="5" style="1" customWidth="1"/>
    <col min="517" max="517" width="4.88671875" style="1" customWidth="1"/>
    <col min="518" max="518" width="4.5546875" style="1" customWidth="1"/>
    <col min="519" max="519" width="63.6640625" style="1" customWidth="1"/>
    <col min="520" max="520" width="20.6640625" style="1" customWidth="1"/>
    <col min="521" max="521" width="19" style="1" customWidth="1"/>
    <col min="522" max="522" width="19.33203125" style="1" customWidth="1"/>
    <col min="523" max="523" width="27.88671875" style="1" customWidth="1"/>
    <col min="524" max="524" width="18.109375" style="1" bestFit="1" customWidth="1"/>
    <col min="525" max="525" width="16.5546875" style="1" customWidth="1"/>
    <col min="526" max="767" width="9.109375" style="1"/>
    <col min="768" max="768" width="4.88671875" style="1" customWidth="1"/>
    <col min="769" max="769" width="5" style="1" customWidth="1"/>
    <col min="770" max="770" width="7" style="1" customWidth="1"/>
    <col min="771" max="771" width="5.109375" style="1" customWidth="1"/>
    <col min="772" max="772" width="5" style="1" customWidth="1"/>
    <col min="773" max="773" width="4.88671875" style="1" customWidth="1"/>
    <col min="774" max="774" width="4.5546875" style="1" customWidth="1"/>
    <col min="775" max="775" width="63.6640625" style="1" customWidth="1"/>
    <col min="776" max="776" width="20.6640625" style="1" customWidth="1"/>
    <col min="777" max="777" width="19" style="1" customWidth="1"/>
    <col min="778" max="778" width="19.33203125" style="1" customWidth="1"/>
    <col min="779" max="779" width="27.88671875" style="1" customWidth="1"/>
    <col min="780" max="780" width="18.109375" style="1" bestFit="1" customWidth="1"/>
    <col min="781" max="781" width="16.5546875" style="1" customWidth="1"/>
    <col min="782" max="1023" width="9.109375" style="1"/>
    <col min="1024" max="1024" width="4.88671875" style="1" customWidth="1"/>
    <col min="1025" max="1025" width="5" style="1" customWidth="1"/>
    <col min="1026" max="1026" width="7" style="1" customWidth="1"/>
    <col min="1027" max="1027" width="5.109375" style="1" customWidth="1"/>
    <col min="1028" max="1028" width="5" style="1" customWidth="1"/>
    <col min="1029" max="1029" width="4.88671875" style="1" customWidth="1"/>
    <col min="1030" max="1030" width="4.5546875" style="1" customWidth="1"/>
    <col min="1031" max="1031" width="63.6640625" style="1" customWidth="1"/>
    <col min="1032" max="1032" width="20.6640625" style="1" customWidth="1"/>
    <col min="1033" max="1033" width="19" style="1" customWidth="1"/>
    <col min="1034" max="1034" width="19.33203125" style="1" customWidth="1"/>
    <col min="1035" max="1035" width="27.88671875" style="1" customWidth="1"/>
    <col min="1036" max="1036" width="18.109375" style="1" bestFit="1" customWidth="1"/>
    <col min="1037" max="1037" width="16.5546875" style="1" customWidth="1"/>
    <col min="1038" max="1279" width="9.109375" style="1"/>
    <col min="1280" max="1280" width="4.88671875" style="1" customWidth="1"/>
    <col min="1281" max="1281" width="5" style="1" customWidth="1"/>
    <col min="1282" max="1282" width="7" style="1" customWidth="1"/>
    <col min="1283" max="1283" width="5.109375" style="1" customWidth="1"/>
    <col min="1284" max="1284" width="5" style="1" customWidth="1"/>
    <col min="1285" max="1285" width="4.88671875" style="1" customWidth="1"/>
    <col min="1286" max="1286" width="4.5546875" style="1" customWidth="1"/>
    <col min="1287" max="1287" width="63.6640625" style="1" customWidth="1"/>
    <col min="1288" max="1288" width="20.6640625" style="1" customWidth="1"/>
    <col min="1289" max="1289" width="19" style="1" customWidth="1"/>
    <col min="1290" max="1290" width="19.33203125" style="1" customWidth="1"/>
    <col min="1291" max="1291" width="27.88671875" style="1" customWidth="1"/>
    <col min="1292" max="1292" width="18.109375" style="1" bestFit="1" customWidth="1"/>
    <col min="1293" max="1293" width="16.5546875" style="1" customWidth="1"/>
    <col min="1294" max="1535" width="9.109375" style="1"/>
    <col min="1536" max="1536" width="4.88671875" style="1" customWidth="1"/>
    <col min="1537" max="1537" width="5" style="1" customWidth="1"/>
    <col min="1538" max="1538" width="7" style="1" customWidth="1"/>
    <col min="1539" max="1539" width="5.109375" style="1" customWidth="1"/>
    <col min="1540" max="1540" width="5" style="1" customWidth="1"/>
    <col min="1541" max="1541" width="4.88671875" style="1" customWidth="1"/>
    <col min="1542" max="1542" width="4.5546875" style="1" customWidth="1"/>
    <col min="1543" max="1543" width="63.6640625" style="1" customWidth="1"/>
    <col min="1544" max="1544" width="20.6640625" style="1" customWidth="1"/>
    <col min="1545" max="1545" width="19" style="1" customWidth="1"/>
    <col min="1546" max="1546" width="19.33203125" style="1" customWidth="1"/>
    <col min="1547" max="1547" width="27.88671875" style="1" customWidth="1"/>
    <col min="1548" max="1548" width="18.109375" style="1" bestFit="1" customWidth="1"/>
    <col min="1549" max="1549" width="16.5546875" style="1" customWidth="1"/>
    <col min="1550" max="1791" width="9.109375" style="1"/>
    <col min="1792" max="1792" width="4.88671875" style="1" customWidth="1"/>
    <col min="1793" max="1793" width="5" style="1" customWidth="1"/>
    <col min="1794" max="1794" width="7" style="1" customWidth="1"/>
    <col min="1795" max="1795" width="5.109375" style="1" customWidth="1"/>
    <col min="1796" max="1796" width="5" style="1" customWidth="1"/>
    <col min="1797" max="1797" width="4.88671875" style="1" customWidth="1"/>
    <col min="1798" max="1798" width="4.5546875" style="1" customWidth="1"/>
    <col min="1799" max="1799" width="63.6640625" style="1" customWidth="1"/>
    <col min="1800" max="1800" width="20.6640625" style="1" customWidth="1"/>
    <col min="1801" max="1801" width="19" style="1" customWidth="1"/>
    <col min="1802" max="1802" width="19.33203125" style="1" customWidth="1"/>
    <col min="1803" max="1803" width="27.88671875" style="1" customWidth="1"/>
    <col min="1804" max="1804" width="18.109375" style="1" bestFit="1" customWidth="1"/>
    <col min="1805" max="1805" width="16.5546875" style="1" customWidth="1"/>
    <col min="1806" max="2047" width="9.109375" style="1"/>
    <col min="2048" max="2048" width="4.88671875" style="1" customWidth="1"/>
    <col min="2049" max="2049" width="5" style="1" customWidth="1"/>
    <col min="2050" max="2050" width="7" style="1" customWidth="1"/>
    <col min="2051" max="2051" width="5.109375" style="1" customWidth="1"/>
    <col min="2052" max="2052" width="5" style="1" customWidth="1"/>
    <col min="2053" max="2053" width="4.88671875" style="1" customWidth="1"/>
    <col min="2054" max="2054" width="4.5546875" style="1" customWidth="1"/>
    <col min="2055" max="2055" width="63.6640625" style="1" customWidth="1"/>
    <col min="2056" max="2056" width="20.6640625" style="1" customWidth="1"/>
    <col min="2057" max="2057" width="19" style="1" customWidth="1"/>
    <col min="2058" max="2058" width="19.33203125" style="1" customWidth="1"/>
    <col min="2059" max="2059" width="27.88671875" style="1" customWidth="1"/>
    <col min="2060" max="2060" width="18.109375" style="1" bestFit="1" customWidth="1"/>
    <col min="2061" max="2061" width="16.5546875" style="1" customWidth="1"/>
    <col min="2062" max="2303" width="9.109375" style="1"/>
    <col min="2304" max="2304" width="4.88671875" style="1" customWidth="1"/>
    <col min="2305" max="2305" width="5" style="1" customWidth="1"/>
    <col min="2306" max="2306" width="7" style="1" customWidth="1"/>
    <col min="2307" max="2307" width="5.109375" style="1" customWidth="1"/>
    <col min="2308" max="2308" width="5" style="1" customWidth="1"/>
    <col min="2309" max="2309" width="4.88671875" style="1" customWidth="1"/>
    <col min="2310" max="2310" width="4.5546875" style="1" customWidth="1"/>
    <col min="2311" max="2311" width="63.6640625" style="1" customWidth="1"/>
    <col min="2312" max="2312" width="20.6640625" style="1" customWidth="1"/>
    <col min="2313" max="2313" width="19" style="1" customWidth="1"/>
    <col min="2314" max="2314" width="19.33203125" style="1" customWidth="1"/>
    <col min="2315" max="2315" width="27.88671875" style="1" customWidth="1"/>
    <col min="2316" max="2316" width="18.109375" style="1" bestFit="1" customWidth="1"/>
    <col min="2317" max="2317" width="16.5546875" style="1" customWidth="1"/>
    <col min="2318" max="2559" width="9.109375" style="1"/>
    <col min="2560" max="2560" width="4.88671875" style="1" customWidth="1"/>
    <col min="2561" max="2561" width="5" style="1" customWidth="1"/>
    <col min="2562" max="2562" width="7" style="1" customWidth="1"/>
    <col min="2563" max="2563" width="5.109375" style="1" customWidth="1"/>
    <col min="2564" max="2564" width="5" style="1" customWidth="1"/>
    <col min="2565" max="2565" width="4.88671875" style="1" customWidth="1"/>
    <col min="2566" max="2566" width="4.5546875" style="1" customWidth="1"/>
    <col min="2567" max="2567" width="63.6640625" style="1" customWidth="1"/>
    <col min="2568" max="2568" width="20.6640625" style="1" customWidth="1"/>
    <col min="2569" max="2569" width="19" style="1" customWidth="1"/>
    <col min="2570" max="2570" width="19.33203125" style="1" customWidth="1"/>
    <col min="2571" max="2571" width="27.88671875" style="1" customWidth="1"/>
    <col min="2572" max="2572" width="18.109375" style="1" bestFit="1" customWidth="1"/>
    <col min="2573" max="2573" width="16.5546875" style="1" customWidth="1"/>
    <col min="2574" max="2815" width="9.109375" style="1"/>
    <col min="2816" max="2816" width="4.88671875" style="1" customWidth="1"/>
    <col min="2817" max="2817" width="5" style="1" customWidth="1"/>
    <col min="2818" max="2818" width="7" style="1" customWidth="1"/>
    <col min="2819" max="2819" width="5.109375" style="1" customWidth="1"/>
    <col min="2820" max="2820" width="5" style="1" customWidth="1"/>
    <col min="2821" max="2821" width="4.88671875" style="1" customWidth="1"/>
    <col min="2822" max="2822" width="4.5546875" style="1" customWidth="1"/>
    <col min="2823" max="2823" width="63.6640625" style="1" customWidth="1"/>
    <col min="2824" max="2824" width="20.6640625" style="1" customWidth="1"/>
    <col min="2825" max="2825" width="19" style="1" customWidth="1"/>
    <col min="2826" max="2826" width="19.33203125" style="1" customWidth="1"/>
    <col min="2827" max="2827" width="27.88671875" style="1" customWidth="1"/>
    <col min="2828" max="2828" width="18.109375" style="1" bestFit="1" customWidth="1"/>
    <col min="2829" max="2829" width="16.5546875" style="1" customWidth="1"/>
    <col min="2830" max="3071" width="9.109375" style="1"/>
    <col min="3072" max="3072" width="4.88671875" style="1" customWidth="1"/>
    <col min="3073" max="3073" width="5" style="1" customWidth="1"/>
    <col min="3074" max="3074" width="7" style="1" customWidth="1"/>
    <col min="3075" max="3075" width="5.109375" style="1" customWidth="1"/>
    <col min="3076" max="3076" width="5" style="1" customWidth="1"/>
    <col min="3077" max="3077" width="4.88671875" style="1" customWidth="1"/>
    <col min="3078" max="3078" width="4.5546875" style="1" customWidth="1"/>
    <col min="3079" max="3079" width="63.6640625" style="1" customWidth="1"/>
    <col min="3080" max="3080" width="20.6640625" style="1" customWidth="1"/>
    <col min="3081" max="3081" width="19" style="1" customWidth="1"/>
    <col min="3082" max="3082" width="19.33203125" style="1" customWidth="1"/>
    <col min="3083" max="3083" width="27.88671875" style="1" customWidth="1"/>
    <col min="3084" max="3084" width="18.109375" style="1" bestFit="1" customWidth="1"/>
    <col min="3085" max="3085" width="16.5546875" style="1" customWidth="1"/>
    <col min="3086" max="3327" width="9.109375" style="1"/>
    <col min="3328" max="3328" width="4.88671875" style="1" customWidth="1"/>
    <col min="3329" max="3329" width="5" style="1" customWidth="1"/>
    <col min="3330" max="3330" width="7" style="1" customWidth="1"/>
    <col min="3331" max="3331" width="5.109375" style="1" customWidth="1"/>
    <col min="3332" max="3332" width="5" style="1" customWidth="1"/>
    <col min="3333" max="3333" width="4.88671875" style="1" customWidth="1"/>
    <col min="3334" max="3334" width="4.5546875" style="1" customWidth="1"/>
    <col min="3335" max="3335" width="63.6640625" style="1" customWidth="1"/>
    <col min="3336" max="3336" width="20.6640625" style="1" customWidth="1"/>
    <col min="3337" max="3337" width="19" style="1" customWidth="1"/>
    <col min="3338" max="3338" width="19.33203125" style="1" customWidth="1"/>
    <col min="3339" max="3339" width="27.88671875" style="1" customWidth="1"/>
    <col min="3340" max="3340" width="18.109375" style="1" bestFit="1" customWidth="1"/>
    <col min="3341" max="3341" width="16.5546875" style="1" customWidth="1"/>
    <col min="3342" max="3583" width="9.109375" style="1"/>
    <col min="3584" max="3584" width="4.88671875" style="1" customWidth="1"/>
    <col min="3585" max="3585" width="5" style="1" customWidth="1"/>
    <col min="3586" max="3586" width="7" style="1" customWidth="1"/>
    <col min="3587" max="3587" width="5.109375" style="1" customWidth="1"/>
    <col min="3588" max="3588" width="5" style="1" customWidth="1"/>
    <col min="3589" max="3589" width="4.88671875" style="1" customWidth="1"/>
    <col min="3590" max="3590" width="4.5546875" style="1" customWidth="1"/>
    <col min="3591" max="3591" width="63.6640625" style="1" customWidth="1"/>
    <col min="3592" max="3592" width="20.6640625" style="1" customWidth="1"/>
    <col min="3593" max="3593" width="19" style="1" customWidth="1"/>
    <col min="3594" max="3594" width="19.33203125" style="1" customWidth="1"/>
    <col min="3595" max="3595" width="27.88671875" style="1" customWidth="1"/>
    <col min="3596" max="3596" width="18.109375" style="1" bestFit="1" customWidth="1"/>
    <col min="3597" max="3597" width="16.5546875" style="1" customWidth="1"/>
    <col min="3598" max="3839" width="9.109375" style="1"/>
    <col min="3840" max="3840" width="4.88671875" style="1" customWidth="1"/>
    <col min="3841" max="3841" width="5" style="1" customWidth="1"/>
    <col min="3842" max="3842" width="7" style="1" customWidth="1"/>
    <col min="3843" max="3843" width="5.109375" style="1" customWidth="1"/>
    <col min="3844" max="3844" width="5" style="1" customWidth="1"/>
    <col min="3845" max="3845" width="4.88671875" style="1" customWidth="1"/>
    <col min="3846" max="3846" width="4.5546875" style="1" customWidth="1"/>
    <col min="3847" max="3847" width="63.6640625" style="1" customWidth="1"/>
    <col min="3848" max="3848" width="20.6640625" style="1" customWidth="1"/>
    <col min="3849" max="3849" width="19" style="1" customWidth="1"/>
    <col min="3850" max="3850" width="19.33203125" style="1" customWidth="1"/>
    <col min="3851" max="3851" width="27.88671875" style="1" customWidth="1"/>
    <col min="3852" max="3852" width="18.109375" style="1" bestFit="1" customWidth="1"/>
    <col min="3853" max="3853" width="16.5546875" style="1" customWidth="1"/>
    <col min="3854" max="4095" width="9.109375" style="1"/>
    <col min="4096" max="4096" width="4.88671875" style="1" customWidth="1"/>
    <col min="4097" max="4097" width="5" style="1" customWidth="1"/>
    <col min="4098" max="4098" width="7" style="1" customWidth="1"/>
    <col min="4099" max="4099" width="5.109375" style="1" customWidth="1"/>
    <col min="4100" max="4100" width="5" style="1" customWidth="1"/>
    <col min="4101" max="4101" width="4.88671875" style="1" customWidth="1"/>
    <col min="4102" max="4102" width="4.5546875" style="1" customWidth="1"/>
    <col min="4103" max="4103" width="63.6640625" style="1" customWidth="1"/>
    <col min="4104" max="4104" width="20.6640625" style="1" customWidth="1"/>
    <col min="4105" max="4105" width="19" style="1" customWidth="1"/>
    <col min="4106" max="4106" width="19.33203125" style="1" customWidth="1"/>
    <col min="4107" max="4107" width="27.88671875" style="1" customWidth="1"/>
    <col min="4108" max="4108" width="18.109375" style="1" bestFit="1" customWidth="1"/>
    <col min="4109" max="4109" width="16.5546875" style="1" customWidth="1"/>
    <col min="4110" max="4351" width="9.109375" style="1"/>
    <col min="4352" max="4352" width="4.88671875" style="1" customWidth="1"/>
    <col min="4353" max="4353" width="5" style="1" customWidth="1"/>
    <col min="4354" max="4354" width="7" style="1" customWidth="1"/>
    <col min="4355" max="4355" width="5.109375" style="1" customWidth="1"/>
    <col min="4356" max="4356" width="5" style="1" customWidth="1"/>
    <col min="4357" max="4357" width="4.88671875" style="1" customWidth="1"/>
    <col min="4358" max="4358" width="4.5546875" style="1" customWidth="1"/>
    <col min="4359" max="4359" width="63.6640625" style="1" customWidth="1"/>
    <col min="4360" max="4360" width="20.6640625" style="1" customWidth="1"/>
    <col min="4361" max="4361" width="19" style="1" customWidth="1"/>
    <col min="4362" max="4362" width="19.33203125" style="1" customWidth="1"/>
    <col min="4363" max="4363" width="27.88671875" style="1" customWidth="1"/>
    <col min="4364" max="4364" width="18.109375" style="1" bestFit="1" customWidth="1"/>
    <col min="4365" max="4365" width="16.5546875" style="1" customWidth="1"/>
    <col min="4366" max="4607" width="9.109375" style="1"/>
    <col min="4608" max="4608" width="4.88671875" style="1" customWidth="1"/>
    <col min="4609" max="4609" width="5" style="1" customWidth="1"/>
    <col min="4610" max="4610" width="7" style="1" customWidth="1"/>
    <col min="4611" max="4611" width="5.109375" style="1" customWidth="1"/>
    <col min="4612" max="4612" width="5" style="1" customWidth="1"/>
    <col min="4613" max="4613" width="4.88671875" style="1" customWidth="1"/>
    <col min="4614" max="4614" width="4.5546875" style="1" customWidth="1"/>
    <col min="4615" max="4615" width="63.6640625" style="1" customWidth="1"/>
    <col min="4616" max="4616" width="20.6640625" style="1" customWidth="1"/>
    <col min="4617" max="4617" width="19" style="1" customWidth="1"/>
    <col min="4618" max="4618" width="19.33203125" style="1" customWidth="1"/>
    <col min="4619" max="4619" width="27.88671875" style="1" customWidth="1"/>
    <col min="4620" max="4620" width="18.109375" style="1" bestFit="1" customWidth="1"/>
    <col min="4621" max="4621" width="16.5546875" style="1" customWidth="1"/>
    <col min="4622" max="4863" width="9.109375" style="1"/>
    <col min="4864" max="4864" width="4.88671875" style="1" customWidth="1"/>
    <col min="4865" max="4865" width="5" style="1" customWidth="1"/>
    <col min="4866" max="4866" width="7" style="1" customWidth="1"/>
    <col min="4867" max="4867" width="5.109375" style="1" customWidth="1"/>
    <col min="4868" max="4868" width="5" style="1" customWidth="1"/>
    <col min="4869" max="4869" width="4.88671875" style="1" customWidth="1"/>
    <col min="4870" max="4870" width="4.5546875" style="1" customWidth="1"/>
    <col min="4871" max="4871" width="63.6640625" style="1" customWidth="1"/>
    <col min="4872" max="4872" width="20.6640625" style="1" customWidth="1"/>
    <col min="4873" max="4873" width="19" style="1" customWidth="1"/>
    <col min="4874" max="4874" width="19.33203125" style="1" customWidth="1"/>
    <col min="4875" max="4875" width="27.88671875" style="1" customWidth="1"/>
    <col min="4876" max="4876" width="18.109375" style="1" bestFit="1" customWidth="1"/>
    <col min="4877" max="4877" width="16.5546875" style="1" customWidth="1"/>
    <col min="4878" max="5119" width="9.109375" style="1"/>
    <col min="5120" max="5120" width="4.88671875" style="1" customWidth="1"/>
    <col min="5121" max="5121" width="5" style="1" customWidth="1"/>
    <col min="5122" max="5122" width="7" style="1" customWidth="1"/>
    <col min="5123" max="5123" width="5.109375" style="1" customWidth="1"/>
    <col min="5124" max="5124" width="5" style="1" customWidth="1"/>
    <col min="5125" max="5125" width="4.88671875" style="1" customWidth="1"/>
    <col min="5126" max="5126" width="4.5546875" style="1" customWidth="1"/>
    <col min="5127" max="5127" width="63.6640625" style="1" customWidth="1"/>
    <col min="5128" max="5128" width="20.6640625" style="1" customWidth="1"/>
    <col min="5129" max="5129" width="19" style="1" customWidth="1"/>
    <col min="5130" max="5130" width="19.33203125" style="1" customWidth="1"/>
    <col min="5131" max="5131" width="27.88671875" style="1" customWidth="1"/>
    <col min="5132" max="5132" width="18.109375" style="1" bestFit="1" customWidth="1"/>
    <col min="5133" max="5133" width="16.5546875" style="1" customWidth="1"/>
    <col min="5134" max="5375" width="9.109375" style="1"/>
    <col min="5376" max="5376" width="4.88671875" style="1" customWidth="1"/>
    <col min="5377" max="5377" width="5" style="1" customWidth="1"/>
    <col min="5378" max="5378" width="7" style="1" customWidth="1"/>
    <col min="5379" max="5379" width="5.109375" style="1" customWidth="1"/>
    <col min="5380" max="5380" width="5" style="1" customWidth="1"/>
    <col min="5381" max="5381" width="4.88671875" style="1" customWidth="1"/>
    <col min="5382" max="5382" width="4.5546875" style="1" customWidth="1"/>
    <col min="5383" max="5383" width="63.6640625" style="1" customWidth="1"/>
    <col min="5384" max="5384" width="20.6640625" style="1" customWidth="1"/>
    <col min="5385" max="5385" width="19" style="1" customWidth="1"/>
    <col min="5386" max="5386" width="19.33203125" style="1" customWidth="1"/>
    <col min="5387" max="5387" width="27.88671875" style="1" customWidth="1"/>
    <col min="5388" max="5388" width="18.109375" style="1" bestFit="1" customWidth="1"/>
    <col min="5389" max="5389" width="16.5546875" style="1" customWidth="1"/>
    <col min="5390" max="5631" width="9.109375" style="1"/>
    <col min="5632" max="5632" width="4.88671875" style="1" customWidth="1"/>
    <col min="5633" max="5633" width="5" style="1" customWidth="1"/>
    <col min="5634" max="5634" width="7" style="1" customWidth="1"/>
    <col min="5635" max="5635" width="5.109375" style="1" customWidth="1"/>
    <col min="5636" max="5636" width="5" style="1" customWidth="1"/>
    <col min="5637" max="5637" width="4.88671875" style="1" customWidth="1"/>
    <col min="5638" max="5638" width="4.5546875" style="1" customWidth="1"/>
    <col min="5639" max="5639" width="63.6640625" style="1" customWidth="1"/>
    <col min="5640" max="5640" width="20.6640625" style="1" customWidth="1"/>
    <col min="5641" max="5641" width="19" style="1" customWidth="1"/>
    <col min="5642" max="5642" width="19.33203125" style="1" customWidth="1"/>
    <col min="5643" max="5643" width="27.88671875" style="1" customWidth="1"/>
    <col min="5644" max="5644" width="18.109375" style="1" bestFit="1" customWidth="1"/>
    <col min="5645" max="5645" width="16.5546875" style="1" customWidth="1"/>
    <col min="5646" max="5887" width="9.109375" style="1"/>
    <col min="5888" max="5888" width="4.88671875" style="1" customWidth="1"/>
    <col min="5889" max="5889" width="5" style="1" customWidth="1"/>
    <col min="5890" max="5890" width="7" style="1" customWidth="1"/>
    <col min="5891" max="5891" width="5.109375" style="1" customWidth="1"/>
    <col min="5892" max="5892" width="5" style="1" customWidth="1"/>
    <col min="5893" max="5893" width="4.88671875" style="1" customWidth="1"/>
    <col min="5894" max="5894" width="4.5546875" style="1" customWidth="1"/>
    <col min="5895" max="5895" width="63.6640625" style="1" customWidth="1"/>
    <col min="5896" max="5896" width="20.6640625" style="1" customWidth="1"/>
    <col min="5897" max="5897" width="19" style="1" customWidth="1"/>
    <col min="5898" max="5898" width="19.33203125" style="1" customWidth="1"/>
    <col min="5899" max="5899" width="27.88671875" style="1" customWidth="1"/>
    <col min="5900" max="5900" width="18.109375" style="1" bestFit="1" customWidth="1"/>
    <col min="5901" max="5901" width="16.5546875" style="1" customWidth="1"/>
    <col min="5902" max="6143" width="9.109375" style="1"/>
    <col min="6144" max="6144" width="4.88671875" style="1" customWidth="1"/>
    <col min="6145" max="6145" width="5" style="1" customWidth="1"/>
    <col min="6146" max="6146" width="7" style="1" customWidth="1"/>
    <col min="6147" max="6147" width="5.109375" style="1" customWidth="1"/>
    <col min="6148" max="6148" width="5" style="1" customWidth="1"/>
    <col min="6149" max="6149" width="4.88671875" style="1" customWidth="1"/>
    <col min="6150" max="6150" width="4.5546875" style="1" customWidth="1"/>
    <col min="6151" max="6151" width="63.6640625" style="1" customWidth="1"/>
    <col min="6152" max="6152" width="20.6640625" style="1" customWidth="1"/>
    <col min="6153" max="6153" width="19" style="1" customWidth="1"/>
    <col min="6154" max="6154" width="19.33203125" style="1" customWidth="1"/>
    <col min="6155" max="6155" width="27.88671875" style="1" customWidth="1"/>
    <col min="6156" max="6156" width="18.109375" style="1" bestFit="1" customWidth="1"/>
    <col min="6157" max="6157" width="16.5546875" style="1" customWidth="1"/>
    <col min="6158" max="6399" width="9.109375" style="1"/>
    <col min="6400" max="6400" width="4.88671875" style="1" customWidth="1"/>
    <col min="6401" max="6401" width="5" style="1" customWidth="1"/>
    <col min="6402" max="6402" width="7" style="1" customWidth="1"/>
    <col min="6403" max="6403" width="5.109375" style="1" customWidth="1"/>
    <col min="6404" max="6404" width="5" style="1" customWidth="1"/>
    <col min="6405" max="6405" width="4.88671875" style="1" customWidth="1"/>
    <col min="6406" max="6406" width="4.5546875" style="1" customWidth="1"/>
    <col min="6407" max="6407" width="63.6640625" style="1" customWidth="1"/>
    <col min="6408" max="6408" width="20.6640625" style="1" customWidth="1"/>
    <col min="6409" max="6409" width="19" style="1" customWidth="1"/>
    <col min="6410" max="6410" width="19.33203125" style="1" customWidth="1"/>
    <col min="6411" max="6411" width="27.88671875" style="1" customWidth="1"/>
    <col min="6412" max="6412" width="18.109375" style="1" bestFit="1" customWidth="1"/>
    <col min="6413" max="6413" width="16.5546875" style="1" customWidth="1"/>
    <col min="6414" max="6655" width="9.109375" style="1"/>
    <col min="6656" max="6656" width="4.88671875" style="1" customWidth="1"/>
    <col min="6657" max="6657" width="5" style="1" customWidth="1"/>
    <col min="6658" max="6658" width="7" style="1" customWidth="1"/>
    <col min="6659" max="6659" width="5.109375" style="1" customWidth="1"/>
    <col min="6660" max="6660" width="5" style="1" customWidth="1"/>
    <col min="6661" max="6661" width="4.88671875" style="1" customWidth="1"/>
    <col min="6662" max="6662" width="4.5546875" style="1" customWidth="1"/>
    <col min="6663" max="6663" width="63.6640625" style="1" customWidth="1"/>
    <col min="6664" max="6664" width="20.6640625" style="1" customWidth="1"/>
    <col min="6665" max="6665" width="19" style="1" customWidth="1"/>
    <col min="6666" max="6666" width="19.33203125" style="1" customWidth="1"/>
    <col min="6667" max="6667" width="27.88671875" style="1" customWidth="1"/>
    <col min="6668" max="6668" width="18.109375" style="1" bestFit="1" customWidth="1"/>
    <col min="6669" max="6669" width="16.5546875" style="1" customWidth="1"/>
    <col min="6670" max="6911" width="9.109375" style="1"/>
    <col min="6912" max="6912" width="4.88671875" style="1" customWidth="1"/>
    <col min="6913" max="6913" width="5" style="1" customWidth="1"/>
    <col min="6914" max="6914" width="7" style="1" customWidth="1"/>
    <col min="6915" max="6915" width="5.109375" style="1" customWidth="1"/>
    <col min="6916" max="6916" width="5" style="1" customWidth="1"/>
    <col min="6917" max="6917" width="4.88671875" style="1" customWidth="1"/>
    <col min="6918" max="6918" width="4.5546875" style="1" customWidth="1"/>
    <col min="6919" max="6919" width="63.6640625" style="1" customWidth="1"/>
    <col min="6920" max="6920" width="20.6640625" style="1" customWidth="1"/>
    <col min="6921" max="6921" width="19" style="1" customWidth="1"/>
    <col min="6922" max="6922" width="19.33203125" style="1" customWidth="1"/>
    <col min="6923" max="6923" width="27.88671875" style="1" customWidth="1"/>
    <col min="6924" max="6924" width="18.109375" style="1" bestFit="1" customWidth="1"/>
    <col min="6925" max="6925" width="16.5546875" style="1" customWidth="1"/>
    <col min="6926" max="7167" width="9.109375" style="1"/>
    <col min="7168" max="7168" width="4.88671875" style="1" customWidth="1"/>
    <col min="7169" max="7169" width="5" style="1" customWidth="1"/>
    <col min="7170" max="7170" width="7" style="1" customWidth="1"/>
    <col min="7171" max="7171" width="5.109375" style="1" customWidth="1"/>
    <col min="7172" max="7172" width="5" style="1" customWidth="1"/>
    <col min="7173" max="7173" width="4.88671875" style="1" customWidth="1"/>
    <col min="7174" max="7174" width="4.5546875" style="1" customWidth="1"/>
    <col min="7175" max="7175" width="63.6640625" style="1" customWidth="1"/>
    <col min="7176" max="7176" width="20.6640625" style="1" customWidth="1"/>
    <col min="7177" max="7177" width="19" style="1" customWidth="1"/>
    <col min="7178" max="7178" width="19.33203125" style="1" customWidth="1"/>
    <col min="7179" max="7179" width="27.88671875" style="1" customWidth="1"/>
    <col min="7180" max="7180" width="18.109375" style="1" bestFit="1" customWidth="1"/>
    <col min="7181" max="7181" width="16.5546875" style="1" customWidth="1"/>
    <col min="7182" max="7423" width="9.109375" style="1"/>
    <col min="7424" max="7424" width="4.88671875" style="1" customWidth="1"/>
    <col min="7425" max="7425" width="5" style="1" customWidth="1"/>
    <col min="7426" max="7426" width="7" style="1" customWidth="1"/>
    <col min="7427" max="7427" width="5.109375" style="1" customWidth="1"/>
    <col min="7428" max="7428" width="5" style="1" customWidth="1"/>
    <col min="7429" max="7429" width="4.88671875" style="1" customWidth="1"/>
    <col min="7430" max="7430" width="4.5546875" style="1" customWidth="1"/>
    <col min="7431" max="7431" width="63.6640625" style="1" customWidth="1"/>
    <col min="7432" max="7432" width="20.6640625" style="1" customWidth="1"/>
    <col min="7433" max="7433" width="19" style="1" customWidth="1"/>
    <col min="7434" max="7434" width="19.33203125" style="1" customWidth="1"/>
    <col min="7435" max="7435" width="27.88671875" style="1" customWidth="1"/>
    <col min="7436" max="7436" width="18.109375" style="1" bestFit="1" customWidth="1"/>
    <col min="7437" max="7437" width="16.5546875" style="1" customWidth="1"/>
    <col min="7438" max="7679" width="9.109375" style="1"/>
    <col min="7680" max="7680" width="4.88671875" style="1" customWidth="1"/>
    <col min="7681" max="7681" width="5" style="1" customWidth="1"/>
    <col min="7682" max="7682" width="7" style="1" customWidth="1"/>
    <col min="7683" max="7683" width="5.109375" style="1" customWidth="1"/>
    <col min="7684" max="7684" width="5" style="1" customWidth="1"/>
    <col min="7685" max="7685" width="4.88671875" style="1" customWidth="1"/>
    <col min="7686" max="7686" width="4.5546875" style="1" customWidth="1"/>
    <col min="7687" max="7687" width="63.6640625" style="1" customWidth="1"/>
    <col min="7688" max="7688" width="20.6640625" style="1" customWidth="1"/>
    <col min="7689" max="7689" width="19" style="1" customWidth="1"/>
    <col min="7690" max="7690" width="19.33203125" style="1" customWidth="1"/>
    <col min="7691" max="7691" width="27.88671875" style="1" customWidth="1"/>
    <col min="7692" max="7692" width="18.109375" style="1" bestFit="1" customWidth="1"/>
    <col min="7693" max="7693" width="16.5546875" style="1" customWidth="1"/>
    <col min="7694" max="7935" width="9.109375" style="1"/>
    <col min="7936" max="7936" width="4.88671875" style="1" customWidth="1"/>
    <col min="7937" max="7937" width="5" style="1" customWidth="1"/>
    <col min="7938" max="7938" width="7" style="1" customWidth="1"/>
    <col min="7939" max="7939" width="5.109375" style="1" customWidth="1"/>
    <col min="7940" max="7940" width="5" style="1" customWidth="1"/>
    <col min="7941" max="7941" width="4.88671875" style="1" customWidth="1"/>
    <col min="7942" max="7942" width="4.5546875" style="1" customWidth="1"/>
    <col min="7943" max="7943" width="63.6640625" style="1" customWidth="1"/>
    <col min="7944" max="7944" width="20.6640625" style="1" customWidth="1"/>
    <col min="7945" max="7945" width="19" style="1" customWidth="1"/>
    <col min="7946" max="7946" width="19.33203125" style="1" customWidth="1"/>
    <col min="7947" max="7947" width="27.88671875" style="1" customWidth="1"/>
    <col min="7948" max="7948" width="18.109375" style="1" bestFit="1" customWidth="1"/>
    <col min="7949" max="7949" width="16.5546875" style="1" customWidth="1"/>
    <col min="7950" max="8191" width="9.109375" style="1"/>
    <col min="8192" max="8192" width="4.88671875" style="1" customWidth="1"/>
    <col min="8193" max="8193" width="5" style="1" customWidth="1"/>
    <col min="8194" max="8194" width="7" style="1" customWidth="1"/>
    <col min="8195" max="8195" width="5.109375" style="1" customWidth="1"/>
    <col min="8196" max="8196" width="5" style="1" customWidth="1"/>
    <col min="8197" max="8197" width="4.88671875" style="1" customWidth="1"/>
    <col min="8198" max="8198" width="4.5546875" style="1" customWidth="1"/>
    <col min="8199" max="8199" width="63.6640625" style="1" customWidth="1"/>
    <col min="8200" max="8200" width="20.6640625" style="1" customWidth="1"/>
    <col min="8201" max="8201" width="19" style="1" customWidth="1"/>
    <col min="8202" max="8202" width="19.33203125" style="1" customWidth="1"/>
    <col min="8203" max="8203" width="27.88671875" style="1" customWidth="1"/>
    <col min="8204" max="8204" width="18.109375" style="1" bestFit="1" customWidth="1"/>
    <col min="8205" max="8205" width="16.5546875" style="1" customWidth="1"/>
    <col min="8206" max="8447" width="9.109375" style="1"/>
    <col min="8448" max="8448" width="4.88671875" style="1" customWidth="1"/>
    <col min="8449" max="8449" width="5" style="1" customWidth="1"/>
    <col min="8450" max="8450" width="7" style="1" customWidth="1"/>
    <col min="8451" max="8451" width="5.109375" style="1" customWidth="1"/>
    <col min="8452" max="8452" width="5" style="1" customWidth="1"/>
    <col min="8453" max="8453" width="4.88671875" style="1" customWidth="1"/>
    <col min="8454" max="8454" width="4.5546875" style="1" customWidth="1"/>
    <col min="8455" max="8455" width="63.6640625" style="1" customWidth="1"/>
    <col min="8456" max="8456" width="20.6640625" style="1" customWidth="1"/>
    <col min="8457" max="8457" width="19" style="1" customWidth="1"/>
    <col min="8458" max="8458" width="19.33203125" style="1" customWidth="1"/>
    <col min="8459" max="8459" width="27.88671875" style="1" customWidth="1"/>
    <col min="8460" max="8460" width="18.109375" style="1" bestFit="1" customWidth="1"/>
    <col min="8461" max="8461" width="16.5546875" style="1" customWidth="1"/>
    <col min="8462" max="8703" width="9.109375" style="1"/>
    <col min="8704" max="8704" width="4.88671875" style="1" customWidth="1"/>
    <col min="8705" max="8705" width="5" style="1" customWidth="1"/>
    <col min="8706" max="8706" width="7" style="1" customWidth="1"/>
    <col min="8707" max="8707" width="5.109375" style="1" customWidth="1"/>
    <col min="8708" max="8708" width="5" style="1" customWidth="1"/>
    <col min="8709" max="8709" width="4.88671875" style="1" customWidth="1"/>
    <col min="8710" max="8710" width="4.5546875" style="1" customWidth="1"/>
    <col min="8711" max="8711" width="63.6640625" style="1" customWidth="1"/>
    <col min="8712" max="8712" width="20.6640625" style="1" customWidth="1"/>
    <col min="8713" max="8713" width="19" style="1" customWidth="1"/>
    <col min="8714" max="8714" width="19.33203125" style="1" customWidth="1"/>
    <col min="8715" max="8715" width="27.88671875" style="1" customWidth="1"/>
    <col min="8716" max="8716" width="18.109375" style="1" bestFit="1" customWidth="1"/>
    <col min="8717" max="8717" width="16.5546875" style="1" customWidth="1"/>
    <col min="8718" max="8959" width="9.109375" style="1"/>
    <col min="8960" max="8960" width="4.88671875" style="1" customWidth="1"/>
    <col min="8961" max="8961" width="5" style="1" customWidth="1"/>
    <col min="8962" max="8962" width="7" style="1" customWidth="1"/>
    <col min="8963" max="8963" width="5.109375" style="1" customWidth="1"/>
    <col min="8964" max="8964" width="5" style="1" customWidth="1"/>
    <col min="8965" max="8965" width="4.88671875" style="1" customWidth="1"/>
    <col min="8966" max="8966" width="4.5546875" style="1" customWidth="1"/>
    <col min="8967" max="8967" width="63.6640625" style="1" customWidth="1"/>
    <col min="8968" max="8968" width="20.6640625" style="1" customWidth="1"/>
    <col min="8969" max="8969" width="19" style="1" customWidth="1"/>
    <col min="8970" max="8970" width="19.33203125" style="1" customWidth="1"/>
    <col min="8971" max="8971" width="27.88671875" style="1" customWidth="1"/>
    <col min="8972" max="8972" width="18.109375" style="1" bestFit="1" customWidth="1"/>
    <col min="8973" max="8973" width="16.5546875" style="1" customWidth="1"/>
    <col min="8974" max="9215" width="9.109375" style="1"/>
    <col min="9216" max="9216" width="4.88671875" style="1" customWidth="1"/>
    <col min="9217" max="9217" width="5" style="1" customWidth="1"/>
    <col min="9218" max="9218" width="7" style="1" customWidth="1"/>
    <col min="9219" max="9219" width="5.109375" style="1" customWidth="1"/>
    <col min="9220" max="9220" width="5" style="1" customWidth="1"/>
    <col min="9221" max="9221" width="4.88671875" style="1" customWidth="1"/>
    <col min="9222" max="9222" width="4.5546875" style="1" customWidth="1"/>
    <col min="9223" max="9223" width="63.6640625" style="1" customWidth="1"/>
    <col min="9224" max="9224" width="20.6640625" style="1" customWidth="1"/>
    <col min="9225" max="9225" width="19" style="1" customWidth="1"/>
    <col min="9226" max="9226" width="19.33203125" style="1" customWidth="1"/>
    <col min="9227" max="9227" width="27.88671875" style="1" customWidth="1"/>
    <col min="9228" max="9228" width="18.109375" style="1" bestFit="1" customWidth="1"/>
    <col min="9229" max="9229" width="16.5546875" style="1" customWidth="1"/>
    <col min="9230" max="9471" width="9.109375" style="1"/>
    <col min="9472" max="9472" width="4.88671875" style="1" customWidth="1"/>
    <col min="9473" max="9473" width="5" style="1" customWidth="1"/>
    <col min="9474" max="9474" width="7" style="1" customWidth="1"/>
    <col min="9475" max="9475" width="5.109375" style="1" customWidth="1"/>
    <col min="9476" max="9476" width="5" style="1" customWidth="1"/>
    <col min="9477" max="9477" width="4.88671875" style="1" customWidth="1"/>
    <col min="9478" max="9478" width="4.5546875" style="1" customWidth="1"/>
    <col min="9479" max="9479" width="63.6640625" style="1" customWidth="1"/>
    <col min="9480" max="9480" width="20.6640625" style="1" customWidth="1"/>
    <col min="9481" max="9481" width="19" style="1" customWidth="1"/>
    <col min="9482" max="9482" width="19.33203125" style="1" customWidth="1"/>
    <col min="9483" max="9483" width="27.88671875" style="1" customWidth="1"/>
    <col min="9484" max="9484" width="18.109375" style="1" bestFit="1" customWidth="1"/>
    <col min="9485" max="9485" width="16.5546875" style="1" customWidth="1"/>
    <col min="9486" max="9727" width="9.109375" style="1"/>
    <col min="9728" max="9728" width="4.88671875" style="1" customWidth="1"/>
    <col min="9729" max="9729" width="5" style="1" customWidth="1"/>
    <col min="9730" max="9730" width="7" style="1" customWidth="1"/>
    <col min="9731" max="9731" width="5.109375" style="1" customWidth="1"/>
    <col min="9732" max="9732" width="5" style="1" customWidth="1"/>
    <col min="9733" max="9733" width="4.88671875" style="1" customWidth="1"/>
    <col min="9734" max="9734" width="4.5546875" style="1" customWidth="1"/>
    <col min="9735" max="9735" width="63.6640625" style="1" customWidth="1"/>
    <col min="9736" max="9736" width="20.6640625" style="1" customWidth="1"/>
    <col min="9737" max="9737" width="19" style="1" customWidth="1"/>
    <col min="9738" max="9738" width="19.33203125" style="1" customWidth="1"/>
    <col min="9739" max="9739" width="27.88671875" style="1" customWidth="1"/>
    <col min="9740" max="9740" width="18.109375" style="1" bestFit="1" customWidth="1"/>
    <col min="9741" max="9741" width="16.5546875" style="1" customWidth="1"/>
    <col min="9742" max="9983" width="9.109375" style="1"/>
    <col min="9984" max="9984" width="4.88671875" style="1" customWidth="1"/>
    <col min="9985" max="9985" width="5" style="1" customWidth="1"/>
    <col min="9986" max="9986" width="7" style="1" customWidth="1"/>
    <col min="9987" max="9987" width="5.109375" style="1" customWidth="1"/>
    <col min="9988" max="9988" width="5" style="1" customWidth="1"/>
    <col min="9989" max="9989" width="4.88671875" style="1" customWidth="1"/>
    <col min="9990" max="9990" width="4.5546875" style="1" customWidth="1"/>
    <col min="9991" max="9991" width="63.6640625" style="1" customWidth="1"/>
    <col min="9992" max="9992" width="20.6640625" style="1" customWidth="1"/>
    <col min="9993" max="9993" width="19" style="1" customWidth="1"/>
    <col min="9994" max="9994" width="19.33203125" style="1" customWidth="1"/>
    <col min="9995" max="9995" width="27.88671875" style="1" customWidth="1"/>
    <col min="9996" max="9996" width="18.109375" style="1" bestFit="1" customWidth="1"/>
    <col min="9997" max="9997" width="16.5546875" style="1" customWidth="1"/>
    <col min="9998" max="10239" width="9.109375" style="1"/>
    <col min="10240" max="10240" width="4.88671875" style="1" customWidth="1"/>
    <col min="10241" max="10241" width="5" style="1" customWidth="1"/>
    <col min="10242" max="10242" width="7" style="1" customWidth="1"/>
    <col min="10243" max="10243" width="5.109375" style="1" customWidth="1"/>
    <col min="10244" max="10244" width="5" style="1" customWidth="1"/>
    <col min="10245" max="10245" width="4.88671875" style="1" customWidth="1"/>
    <col min="10246" max="10246" width="4.5546875" style="1" customWidth="1"/>
    <col min="10247" max="10247" width="63.6640625" style="1" customWidth="1"/>
    <col min="10248" max="10248" width="20.6640625" style="1" customWidth="1"/>
    <col min="10249" max="10249" width="19" style="1" customWidth="1"/>
    <col min="10250" max="10250" width="19.33203125" style="1" customWidth="1"/>
    <col min="10251" max="10251" width="27.88671875" style="1" customWidth="1"/>
    <col min="10252" max="10252" width="18.109375" style="1" bestFit="1" customWidth="1"/>
    <col min="10253" max="10253" width="16.5546875" style="1" customWidth="1"/>
    <col min="10254" max="10495" width="9.109375" style="1"/>
    <col min="10496" max="10496" width="4.88671875" style="1" customWidth="1"/>
    <col min="10497" max="10497" width="5" style="1" customWidth="1"/>
    <col min="10498" max="10498" width="7" style="1" customWidth="1"/>
    <col min="10499" max="10499" width="5.109375" style="1" customWidth="1"/>
    <col min="10500" max="10500" width="5" style="1" customWidth="1"/>
    <col min="10501" max="10501" width="4.88671875" style="1" customWidth="1"/>
    <col min="10502" max="10502" width="4.5546875" style="1" customWidth="1"/>
    <col min="10503" max="10503" width="63.6640625" style="1" customWidth="1"/>
    <col min="10504" max="10504" width="20.6640625" style="1" customWidth="1"/>
    <col min="10505" max="10505" width="19" style="1" customWidth="1"/>
    <col min="10506" max="10506" width="19.33203125" style="1" customWidth="1"/>
    <col min="10507" max="10507" width="27.88671875" style="1" customWidth="1"/>
    <col min="10508" max="10508" width="18.109375" style="1" bestFit="1" customWidth="1"/>
    <col min="10509" max="10509" width="16.5546875" style="1" customWidth="1"/>
    <col min="10510" max="10751" width="9.109375" style="1"/>
    <col min="10752" max="10752" width="4.88671875" style="1" customWidth="1"/>
    <col min="10753" max="10753" width="5" style="1" customWidth="1"/>
    <col min="10754" max="10754" width="7" style="1" customWidth="1"/>
    <col min="10755" max="10755" width="5.109375" style="1" customWidth="1"/>
    <col min="10756" max="10756" width="5" style="1" customWidth="1"/>
    <col min="10757" max="10757" width="4.88671875" style="1" customWidth="1"/>
    <col min="10758" max="10758" width="4.5546875" style="1" customWidth="1"/>
    <col min="10759" max="10759" width="63.6640625" style="1" customWidth="1"/>
    <col min="10760" max="10760" width="20.6640625" style="1" customWidth="1"/>
    <col min="10761" max="10761" width="19" style="1" customWidth="1"/>
    <col min="10762" max="10762" width="19.33203125" style="1" customWidth="1"/>
    <col min="10763" max="10763" width="27.88671875" style="1" customWidth="1"/>
    <col min="10764" max="10764" width="18.109375" style="1" bestFit="1" customWidth="1"/>
    <col min="10765" max="10765" width="16.5546875" style="1" customWidth="1"/>
    <col min="10766" max="11007" width="9.109375" style="1"/>
    <col min="11008" max="11008" width="4.88671875" style="1" customWidth="1"/>
    <col min="11009" max="11009" width="5" style="1" customWidth="1"/>
    <col min="11010" max="11010" width="7" style="1" customWidth="1"/>
    <col min="11011" max="11011" width="5.109375" style="1" customWidth="1"/>
    <col min="11012" max="11012" width="5" style="1" customWidth="1"/>
    <col min="11013" max="11013" width="4.88671875" style="1" customWidth="1"/>
    <col min="11014" max="11014" width="4.5546875" style="1" customWidth="1"/>
    <col min="11015" max="11015" width="63.6640625" style="1" customWidth="1"/>
    <col min="11016" max="11016" width="20.6640625" style="1" customWidth="1"/>
    <col min="11017" max="11017" width="19" style="1" customWidth="1"/>
    <col min="11018" max="11018" width="19.33203125" style="1" customWidth="1"/>
    <col min="11019" max="11019" width="27.88671875" style="1" customWidth="1"/>
    <col min="11020" max="11020" width="18.109375" style="1" bestFit="1" customWidth="1"/>
    <col min="11021" max="11021" width="16.5546875" style="1" customWidth="1"/>
    <col min="11022" max="11263" width="9.109375" style="1"/>
    <col min="11264" max="11264" width="4.88671875" style="1" customWidth="1"/>
    <col min="11265" max="11265" width="5" style="1" customWidth="1"/>
    <col min="11266" max="11266" width="7" style="1" customWidth="1"/>
    <col min="11267" max="11267" width="5.109375" style="1" customWidth="1"/>
    <col min="11268" max="11268" width="5" style="1" customWidth="1"/>
    <col min="11269" max="11269" width="4.88671875" style="1" customWidth="1"/>
    <col min="11270" max="11270" width="4.5546875" style="1" customWidth="1"/>
    <col min="11271" max="11271" width="63.6640625" style="1" customWidth="1"/>
    <col min="11272" max="11272" width="20.6640625" style="1" customWidth="1"/>
    <col min="11273" max="11273" width="19" style="1" customWidth="1"/>
    <col min="11274" max="11274" width="19.33203125" style="1" customWidth="1"/>
    <col min="11275" max="11275" width="27.88671875" style="1" customWidth="1"/>
    <col min="11276" max="11276" width="18.109375" style="1" bestFit="1" customWidth="1"/>
    <col min="11277" max="11277" width="16.5546875" style="1" customWidth="1"/>
    <col min="11278" max="11519" width="9.109375" style="1"/>
    <col min="11520" max="11520" width="4.88671875" style="1" customWidth="1"/>
    <col min="11521" max="11521" width="5" style="1" customWidth="1"/>
    <col min="11522" max="11522" width="7" style="1" customWidth="1"/>
    <col min="11523" max="11523" width="5.109375" style="1" customWidth="1"/>
    <col min="11524" max="11524" width="5" style="1" customWidth="1"/>
    <col min="11525" max="11525" width="4.88671875" style="1" customWidth="1"/>
    <col min="11526" max="11526" width="4.5546875" style="1" customWidth="1"/>
    <col min="11527" max="11527" width="63.6640625" style="1" customWidth="1"/>
    <col min="11528" max="11528" width="20.6640625" style="1" customWidth="1"/>
    <col min="11529" max="11529" width="19" style="1" customWidth="1"/>
    <col min="11530" max="11530" width="19.33203125" style="1" customWidth="1"/>
    <col min="11531" max="11531" width="27.88671875" style="1" customWidth="1"/>
    <col min="11532" max="11532" width="18.109375" style="1" bestFit="1" customWidth="1"/>
    <col min="11533" max="11533" width="16.5546875" style="1" customWidth="1"/>
    <col min="11534" max="11775" width="9.109375" style="1"/>
    <col min="11776" max="11776" width="4.88671875" style="1" customWidth="1"/>
    <col min="11777" max="11777" width="5" style="1" customWidth="1"/>
    <col min="11778" max="11778" width="7" style="1" customWidth="1"/>
    <col min="11779" max="11779" width="5.109375" style="1" customWidth="1"/>
    <col min="11780" max="11780" width="5" style="1" customWidth="1"/>
    <col min="11781" max="11781" width="4.88671875" style="1" customWidth="1"/>
    <col min="11782" max="11782" width="4.5546875" style="1" customWidth="1"/>
    <col min="11783" max="11783" width="63.6640625" style="1" customWidth="1"/>
    <col min="11784" max="11784" width="20.6640625" style="1" customWidth="1"/>
    <col min="11785" max="11785" width="19" style="1" customWidth="1"/>
    <col min="11786" max="11786" width="19.33203125" style="1" customWidth="1"/>
    <col min="11787" max="11787" width="27.88671875" style="1" customWidth="1"/>
    <col min="11788" max="11788" width="18.109375" style="1" bestFit="1" customWidth="1"/>
    <col min="11789" max="11789" width="16.5546875" style="1" customWidth="1"/>
    <col min="11790" max="12031" width="9.109375" style="1"/>
    <col min="12032" max="12032" width="4.88671875" style="1" customWidth="1"/>
    <col min="12033" max="12033" width="5" style="1" customWidth="1"/>
    <col min="12034" max="12034" width="7" style="1" customWidth="1"/>
    <col min="12035" max="12035" width="5.109375" style="1" customWidth="1"/>
    <col min="12036" max="12036" width="5" style="1" customWidth="1"/>
    <col min="12037" max="12037" width="4.88671875" style="1" customWidth="1"/>
    <col min="12038" max="12038" width="4.5546875" style="1" customWidth="1"/>
    <col min="12039" max="12039" width="63.6640625" style="1" customWidth="1"/>
    <col min="12040" max="12040" width="20.6640625" style="1" customWidth="1"/>
    <col min="12041" max="12041" width="19" style="1" customWidth="1"/>
    <col min="12042" max="12042" width="19.33203125" style="1" customWidth="1"/>
    <col min="12043" max="12043" width="27.88671875" style="1" customWidth="1"/>
    <col min="12044" max="12044" width="18.109375" style="1" bestFit="1" customWidth="1"/>
    <col min="12045" max="12045" width="16.5546875" style="1" customWidth="1"/>
    <col min="12046" max="12287" width="9.109375" style="1"/>
    <col min="12288" max="12288" width="4.88671875" style="1" customWidth="1"/>
    <col min="12289" max="12289" width="5" style="1" customWidth="1"/>
    <col min="12290" max="12290" width="7" style="1" customWidth="1"/>
    <col min="12291" max="12291" width="5.109375" style="1" customWidth="1"/>
    <col min="12292" max="12292" width="5" style="1" customWidth="1"/>
    <col min="12293" max="12293" width="4.88671875" style="1" customWidth="1"/>
    <col min="12294" max="12294" width="4.5546875" style="1" customWidth="1"/>
    <col min="12295" max="12295" width="63.6640625" style="1" customWidth="1"/>
    <col min="12296" max="12296" width="20.6640625" style="1" customWidth="1"/>
    <col min="12297" max="12297" width="19" style="1" customWidth="1"/>
    <col min="12298" max="12298" width="19.33203125" style="1" customWidth="1"/>
    <col min="12299" max="12299" width="27.88671875" style="1" customWidth="1"/>
    <col min="12300" max="12300" width="18.109375" style="1" bestFit="1" customWidth="1"/>
    <col min="12301" max="12301" width="16.5546875" style="1" customWidth="1"/>
    <col min="12302" max="12543" width="9.109375" style="1"/>
    <col min="12544" max="12544" width="4.88671875" style="1" customWidth="1"/>
    <col min="12545" max="12545" width="5" style="1" customWidth="1"/>
    <col min="12546" max="12546" width="7" style="1" customWidth="1"/>
    <col min="12547" max="12547" width="5.109375" style="1" customWidth="1"/>
    <col min="12548" max="12548" width="5" style="1" customWidth="1"/>
    <col min="12549" max="12549" width="4.88671875" style="1" customWidth="1"/>
    <col min="12550" max="12550" width="4.5546875" style="1" customWidth="1"/>
    <col min="12551" max="12551" width="63.6640625" style="1" customWidth="1"/>
    <col min="12552" max="12552" width="20.6640625" style="1" customWidth="1"/>
    <col min="12553" max="12553" width="19" style="1" customWidth="1"/>
    <col min="12554" max="12554" width="19.33203125" style="1" customWidth="1"/>
    <col min="12555" max="12555" width="27.88671875" style="1" customWidth="1"/>
    <col min="12556" max="12556" width="18.109375" style="1" bestFit="1" customWidth="1"/>
    <col min="12557" max="12557" width="16.5546875" style="1" customWidth="1"/>
    <col min="12558" max="12799" width="9.109375" style="1"/>
    <col min="12800" max="12800" width="4.88671875" style="1" customWidth="1"/>
    <col min="12801" max="12801" width="5" style="1" customWidth="1"/>
    <col min="12802" max="12802" width="7" style="1" customWidth="1"/>
    <col min="12803" max="12803" width="5.109375" style="1" customWidth="1"/>
    <col min="12804" max="12804" width="5" style="1" customWidth="1"/>
    <col min="12805" max="12805" width="4.88671875" style="1" customWidth="1"/>
    <col min="12806" max="12806" width="4.5546875" style="1" customWidth="1"/>
    <col min="12807" max="12807" width="63.6640625" style="1" customWidth="1"/>
    <col min="12808" max="12808" width="20.6640625" style="1" customWidth="1"/>
    <col min="12809" max="12809" width="19" style="1" customWidth="1"/>
    <col min="12810" max="12810" width="19.33203125" style="1" customWidth="1"/>
    <col min="12811" max="12811" width="27.88671875" style="1" customWidth="1"/>
    <col min="12812" max="12812" width="18.109375" style="1" bestFit="1" customWidth="1"/>
    <col min="12813" max="12813" width="16.5546875" style="1" customWidth="1"/>
    <col min="12814" max="13055" width="9.109375" style="1"/>
    <col min="13056" max="13056" width="4.88671875" style="1" customWidth="1"/>
    <col min="13057" max="13057" width="5" style="1" customWidth="1"/>
    <col min="13058" max="13058" width="7" style="1" customWidth="1"/>
    <col min="13059" max="13059" width="5.109375" style="1" customWidth="1"/>
    <col min="13060" max="13060" width="5" style="1" customWidth="1"/>
    <col min="13061" max="13061" width="4.88671875" style="1" customWidth="1"/>
    <col min="13062" max="13062" width="4.5546875" style="1" customWidth="1"/>
    <col min="13063" max="13063" width="63.6640625" style="1" customWidth="1"/>
    <col min="13064" max="13064" width="20.6640625" style="1" customWidth="1"/>
    <col min="13065" max="13065" width="19" style="1" customWidth="1"/>
    <col min="13066" max="13066" width="19.33203125" style="1" customWidth="1"/>
    <col min="13067" max="13067" width="27.88671875" style="1" customWidth="1"/>
    <col min="13068" max="13068" width="18.109375" style="1" bestFit="1" customWidth="1"/>
    <col min="13069" max="13069" width="16.5546875" style="1" customWidth="1"/>
    <col min="13070" max="13311" width="9.109375" style="1"/>
    <col min="13312" max="13312" width="4.88671875" style="1" customWidth="1"/>
    <col min="13313" max="13313" width="5" style="1" customWidth="1"/>
    <col min="13314" max="13314" width="7" style="1" customWidth="1"/>
    <col min="13315" max="13315" width="5.109375" style="1" customWidth="1"/>
    <col min="13316" max="13316" width="5" style="1" customWidth="1"/>
    <col min="13317" max="13317" width="4.88671875" style="1" customWidth="1"/>
    <col min="13318" max="13318" width="4.5546875" style="1" customWidth="1"/>
    <col min="13319" max="13319" width="63.6640625" style="1" customWidth="1"/>
    <col min="13320" max="13320" width="20.6640625" style="1" customWidth="1"/>
    <col min="13321" max="13321" width="19" style="1" customWidth="1"/>
    <col min="13322" max="13322" width="19.33203125" style="1" customWidth="1"/>
    <col min="13323" max="13323" width="27.88671875" style="1" customWidth="1"/>
    <col min="13324" max="13324" width="18.109375" style="1" bestFit="1" customWidth="1"/>
    <col min="13325" max="13325" width="16.5546875" style="1" customWidth="1"/>
    <col min="13326" max="13567" width="9.109375" style="1"/>
    <col min="13568" max="13568" width="4.88671875" style="1" customWidth="1"/>
    <col min="13569" max="13569" width="5" style="1" customWidth="1"/>
    <col min="13570" max="13570" width="7" style="1" customWidth="1"/>
    <col min="13571" max="13571" width="5.109375" style="1" customWidth="1"/>
    <col min="13572" max="13572" width="5" style="1" customWidth="1"/>
    <col min="13573" max="13573" width="4.88671875" style="1" customWidth="1"/>
    <col min="13574" max="13574" width="4.5546875" style="1" customWidth="1"/>
    <col min="13575" max="13575" width="63.6640625" style="1" customWidth="1"/>
    <col min="13576" max="13576" width="20.6640625" style="1" customWidth="1"/>
    <col min="13577" max="13577" width="19" style="1" customWidth="1"/>
    <col min="13578" max="13578" width="19.33203125" style="1" customWidth="1"/>
    <col min="13579" max="13579" width="27.88671875" style="1" customWidth="1"/>
    <col min="13580" max="13580" width="18.109375" style="1" bestFit="1" customWidth="1"/>
    <col min="13581" max="13581" width="16.5546875" style="1" customWidth="1"/>
    <col min="13582" max="13823" width="9.109375" style="1"/>
    <col min="13824" max="13824" width="4.88671875" style="1" customWidth="1"/>
    <col min="13825" max="13825" width="5" style="1" customWidth="1"/>
    <col min="13826" max="13826" width="7" style="1" customWidth="1"/>
    <col min="13827" max="13827" width="5.109375" style="1" customWidth="1"/>
    <col min="13828" max="13828" width="5" style="1" customWidth="1"/>
    <col min="13829" max="13829" width="4.88671875" style="1" customWidth="1"/>
    <col min="13830" max="13830" width="4.5546875" style="1" customWidth="1"/>
    <col min="13831" max="13831" width="63.6640625" style="1" customWidth="1"/>
    <col min="13832" max="13832" width="20.6640625" style="1" customWidth="1"/>
    <col min="13833" max="13833" width="19" style="1" customWidth="1"/>
    <col min="13834" max="13834" width="19.33203125" style="1" customWidth="1"/>
    <col min="13835" max="13835" width="27.88671875" style="1" customWidth="1"/>
    <col min="13836" max="13836" width="18.109375" style="1" bestFit="1" customWidth="1"/>
    <col min="13837" max="13837" width="16.5546875" style="1" customWidth="1"/>
    <col min="13838" max="14079" width="9.109375" style="1"/>
    <col min="14080" max="14080" width="4.88671875" style="1" customWidth="1"/>
    <col min="14081" max="14081" width="5" style="1" customWidth="1"/>
    <col min="14082" max="14082" width="7" style="1" customWidth="1"/>
    <col min="14083" max="14083" width="5.109375" style="1" customWidth="1"/>
    <col min="14084" max="14084" width="5" style="1" customWidth="1"/>
    <col min="14085" max="14085" width="4.88671875" style="1" customWidth="1"/>
    <col min="14086" max="14086" width="4.5546875" style="1" customWidth="1"/>
    <col min="14087" max="14087" width="63.6640625" style="1" customWidth="1"/>
    <col min="14088" max="14088" width="20.6640625" style="1" customWidth="1"/>
    <col min="14089" max="14089" width="19" style="1" customWidth="1"/>
    <col min="14090" max="14090" width="19.33203125" style="1" customWidth="1"/>
    <col min="14091" max="14091" width="27.88671875" style="1" customWidth="1"/>
    <col min="14092" max="14092" width="18.109375" style="1" bestFit="1" customWidth="1"/>
    <col min="14093" max="14093" width="16.5546875" style="1" customWidth="1"/>
    <col min="14094" max="14335" width="9.109375" style="1"/>
    <col min="14336" max="14336" width="4.88671875" style="1" customWidth="1"/>
    <col min="14337" max="14337" width="5" style="1" customWidth="1"/>
    <col min="14338" max="14338" width="7" style="1" customWidth="1"/>
    <col min="14339" max="14339" width="5.109375" style="1" customWidth="1"/>
    <col min="14340" max="14340" width="5" style="1" customWidth="1"/>
    <col min="14341" max="14341" width="4.88671875" style="1" customWidth="1"/>
    <col min="14342" max="14342" width="4.5546875" style="1" customWidth="1"/>
    <col min="14343" max="14343" width="63.6640625" style="1" customWidth="1"/>
    <col min="14344" max="14344" width="20.6640625" style="1" customWidth="1"/>
    <col min="14345" max="14345" width="19" style="1" customWidth="1"/>
    <col min="14346" max="14346" width="19.33203125" style="1" customWidth="1"/>
    <col min="14347" max="14347" width="27.88671875" style="1" customWidth="1"/>
    <col min="14348" max="14348" width="18.109375" style="1" bestFit="1" customWidth="1"/>
    <col min="14349" max="14349" width="16.5546875" style="1" customWidth="1"/>
    <col min="14350" max="14591" width="9.109375" style="1"/>
    <col min="14592" max="14592" width="4.88671875" style="1" customWidth="1"/>
    <col min="14593" max="14593" width="5" style="1" customWidth="1"/>
    <col min="14594" max="14594" width="7" style="1" customWidth="1"/>
    <col min="14595" max="14595" width="5.109375" style="1" customWidth="1"/>
    <col min="14596" max="14596" width="5" style="1" customWidth="1"/>
    <col min="14597" max="14597" width="4.88671875" style="1" customWidth="1"/>
    <col min="14598" max="14598" width="4.5546875" style="1" customWidth="1"/>
    <col min="14599" max="14599" width="63.6640625" style="1" customWidth="1"/>
    <col min="14600" max="14600" width="20.6640625" style="1" customWidth="1"/>
    <col min="14601" max="14601" width="19" style="1" customWidth="1"/>
    <col min="14602" max="14602" width="19.33203125" style="1" customWidth="1"/>
    <col min="14603" max="14603" width="27.88671875" style="1" customWidth="1"/>
    <col min="14604" max="14604" width="18.109375" style="1" bestFit="1" customWidth="1"/>
    <col min="14605" max="14605" width="16.5546875" style="1" customWidth="1"/>
    <col min="14606" max="14847" width="9.109375" style="1"/>
    <col min="14848" max="14848" width="4.88671875" style="1" customWidth="1"/>
    <col min="14849" max="14849" width="5" style="1" customWidth="1"/>
    <col min="14850" max="14850" width="7" style="1" customWidth="1"/>
    <col min="14851" max="14851" width="5.109375" style="1" customWidth="1"/>
    <col min="14852" max="14852" width="5" style="1" customWidth="1"/>
    <col min="14853" max="14853" width="4.88671875" style="1" customWidth="1"/>
    <col min="14854" max="14854" width="4.5546875" style="1" customWidth="1"/>
    <col min="14855" max="14855" width="63.6640625" style="1" customWidth="1"/>
    <col min="14856" max="14856" width="20.6640625" style="1" customWidth="1"/>
    <col min="14857" max="14857" width="19" style="1" customWidth="1"/>
    <col min="14858" max="14858" width="19.33203125" style="1" customWidth="1"/>
    <col min="14859" max="14859" width="27.88671875" style="1" customWidth="1"/>
    <col min="14860" max="14860" width="18.109375" style="1" bestFit="1" customWidth="1"/>
    <col min="14861" max="14861" width="16.5546875" style="1" customWidth="1"/>
    <col min="14862" max="15103" width="9.109375" style="1"/>
    <col min="15104" max="15104" width="4.88671875" style="1" customWidth="1"/>
    <col min="15105" max="15105" width="5" style="1" customWidth="1"/>
    <col min="15106" max="15106" width="7" style="1" customWidth="1"/>
    <col min="15107" max="15107" width="5.109375" style="1" customWidth="1"/>
    <col min="15108" max="15108" width="5" style="1" customWidth="1"/>
    <col min="15109" max="15109" width="4.88671875" style="1" customWidth="1"/>
    <col min="15110" max="15110" width="4.5546875" style="1" customWidth="1"/>
    <col min="15111" max="15111" width="63.6640625" style="1" customWidth="1"/>
    <col min="15112" max="15112" width="20.6640625" style="1" customWidth="1"/>
    <col min="15113" max="15113" width="19" style="1" customWidth="1"/>
    <col min="15114" max="15114" width="19.33203125" style="1" customWidth="1"/>
    <col min="15115" max="15115" width="27.88671875" style="1" customWidth="1"/>
    <col min="15116" max="15116" width="18.109375" style="1" bestFit="1" customWidth="1"/>
    <col min="15117" max="15117" width="16.5546875" style="1" customWidth="1"/>
    <col min="15118" max="15359" width="9.109375" style="1"/>
    <col min="15360" max="15360" width="4.88671875" style="1" customWidth="1"/>
    <col min="15361" max="15361" width="5" style="1" customWidth="1"/>
    <col min="15362" max="15362" width="7" style="1" customWidth="1"/>
    <col min="15363" max="15363" width="5.109375" style="1" customWidth="1"/>
    <col min="15364" max="15364" width="5" style="1" customWidth="1"/>
    <col min="15365" max="15365" width="4.88671875" style="1" customWidth="1"/>
    <col min="15366" max="15366" width="4.5546875" style="1" customWidth="1"/>
    <col min="15367" max="15367" width="63.6640625" style="1" customWidth="1"/>
    <col min="15368" max="15368" width="20.6640625" style="1" customWidth="1"/>
    <col min="15369" max="15369" width="19" style="1" customWidth="1"/>
    <col min="15370" max="15370" width="19.33203125" style="1" customWidth="1"/>
    <col min="15371" max="15371" width="27.88671875" style="1" customWidth="1"/>
    <col min="15372" max="15372" width="18.109375" style="1" bestFit="1" customWidth="1"/>
    <col min="15373" max="15373" width="16.5546875" style="1" customWidth="1"/>
    <col min="15374" max="15615" width="9.109375" style="1"/>
    <col min="15616" max="15616" width="4.88671875" style="1" customWidth="1"/>
    <col min="15617" max="15617" width="5" style="1" customWidth="1"/>
    <col min="15618" max="15618" width="7" style="1" customWidth="1"/>
    <col min="15619" max="15619" width="5.109375" style="1" customWidth="1"/>
    <col min="15620" max="15620" width="5" style="1" customWidth="1"/>
    <col min="15621" max="15621" width="4.88671875" style="1" customWidth="1"/>
    <col min="15622" max="15622" width="4.5546875" style="1" customWidth="1"/>
    <col min="15623" max="15623" width="63.6640625" style="1" customWidth="1"/>
    <col min="15624" max="15624" width="20.6640625" style="1" customWidth="1"/>
    <col min="15625" max="15625" width="19" style="1" customWidth="1"/>
    <col min="15626" max="15626" width="19.33203125" style="1" customWidth="1"/>
    <col min="15627" max="15627" width="27.88671875" style="1" customWidth="1"/>
    <col min="15628" max="15628" width="18.109375" style="1" bestFit="1" customWidth="1"/>
    <col min="15629" max="15629" width="16.5546875" style="1" customWidth="1"/>
    <col min="15630" max="15871" width="9.109375" style="1"/>
    <col min="15872" max="15872" width="4.88671875" style="1" customWidth="1"/>
    <col min="15873" max="15873" width="5" style="1" customWidth="1"/>
    <col min="15874" max="15874" width="7" style="1" customWidth="1"/>
    <col min="15875" max="15875" width="5.109375" style="1" customWidth="1"/>
    <col min="15876" max="15876" width="5" style="1" customWidth="1"/>
    <col min="15877" max="15877" width="4.88671875" style="1" customWidth="1"/>
    <col min="15878" max="15878" width="4.5546875" style="1" customWidth="1"/>
    <col min="15879" max="15879" width="63.6640625" style="1" customWidth="1"/>
    <col min="15880" max="15880" width="20.6640625" style="1" customWidth="1"/>
    <col min="15881" max="15881" width="19" style="1" customWidth="1"/>
    <col min="15882" max="15882" width="19.33203125" style="1" customWidth="1"/>
    <col min="15883" max="15883" width="27.88671875" style="1" customWidth="1"/>
    <col min="15884" max="15884" width="18.109375" style="1" bestFit="1" customWidth="1"/>
    <col min="15885" max="15885" width="16.5546875" style="1" customWidth="1"/>
    <col min="15886" max="16127" width="9.109375" style="1"/>
    <col min="16128" max="16128" width="4.88671875" style="1" customWidth="1"/>
    <col min="16129" max="16129" width="5" style="1" customWidth="1"/>
    <col min="16130" max="16130" width="7" style="1" customWidth="1"/>
    <col min="16131" max="16131" width="5.109375" style="1" customWidth="1"/>
    <col min="16132" max="16132" width="5" style="1" customWidth="1"/>
    <col min="16133" max="16133" width="4.88671875" style="1" customWidth="1"/>
    <col min="16134" max="16134" width="4.5546875" style="1" customWidth="1"/>
    <col min="16135" max="16135" width="63.6640625" style="1" customWidth="1"/>
    <col min="16136" max="16136" width="20.6640625" style="1" customWidth="1"/>
    <col min="16137" max="16137" width="19" style="1" customWidth="1"/>
    <col min="16138" max="16138" width="19.33203125" style="1" customWidth="1"/>
    <col min="16139" max="16139" width="27.88671875" style="1" customWidth="1"/>
    <col min="16140" max="16140" width="18.109375" style="1" bestFit="1" customWidth="1"/>
    <col min="16141" max="16141" width="16.5546875" style="1" customWidth="1"/>
    <col min="16142" max="16384" width="9.109375" style="1"/>
  </cols>
  <sheetData>
    <row r="1" spans="1:10" ht="21" customHeight="1" x14ac:dyDescent="0.45">
      <c r="B1" s="98" t="s">
        <v>44</v>
      </c>
      <c r="C1" s="99"/>
      <c r="D1" s="99"/>
      <c r="E1" s="99"/>
      <c r="F1" s="99"/>
      <c r="G1" s="99"/>
      <c r="H1" s="99"/>
      <c r="I1" s="99"/>
      <c r="J1" s="99"/>
    </row>
    <row r="2" spans="1:10" ht="15.6" x14ac:dyDescent="0.3">
      <c r="A2" s="92"/>
      <c r="B2" s="101" t="s">
        <v>77</v>
      </c>
      <c r="C2" s="101"/>
      <c r="D2" s="101"/>
      <c r="E2" s="101"/>
      <c r="F2" s="101"/>
      <c r="G2" s="101"/>
      <c r="H2" s="101"/>
      <c r="I2" s="101"/>
      <c r="J2" s="101"/>
    </row>
    <row r="3" spans="1:10" ht="15" thickBot="1" x14ac:dyDescent="0.35">
      <c r="J3" s="2"/>
    </row>
    <row r="4" spans="1:10" ht="15" thickBot="1" x14ac:dyDescent="0.35">
      <c r="B4" s="51" t="s">
        <v>1</v>
      </c>
      <c r="C4" s="52"/>
      <c r="D4" s="47" t="s">
        <v>59</v>
      </c>
      <c r="E4" s="48"/>
      <c r="F4" s="48"/>
      <c r="G4" s="49"/>
      <c r="H4" s="50"/>
      <c r="I4" s="49" t="s">
        <v>53</v>
      </c>
      <c r="J4" s="2"/>
    </row>
    <row r="5" spans="1:10" ht="35.1" customHeight="1" thickBot="1" x14ac:dyDescent="0.35">
      <c r="B5" s="4" t="s">
        <v>2</v>
      </c>
      <c r="C5" s="5" t="s">
        <v>0</v>
      </c>
      <c r="D5" s="6" t="s">
        <v>6</v>
      </c>
      <c r="E5" s="20" t="s">
        <v>7</v>
      </c>
      <c r="F5" s="20" t="s">
        <v>8</v>
      </c>
      <c r="G5" s="20" t="s">
        <v>78</v>
      </c>
      <c r="H5" s="20">
        <v>2023</v>
      </c>
      <c r="I5" s="46">
        <v>2024</v>
      </c>
      <c r="J5" s="2"/>
    </row>
    <row r="6" spans="1:10" x14ac:dyDescent="0.3">
      <c r="B6" s="22">
        <v>602000</v>
      </c>
      <c r="C6" s="21" t="s">
        <v>9</v>
      </c>
      <c r="D6" s="67">
        <v>30</v>
      </c>
      <c r="E6" s="67"/>
      <c r="F6" s="67"/>
      <c r="G6" s="67">
        <f>SUM(D6:F6)</f>
        <v>30</v>
      </c>
      <c r="H6" s="79">
        <v>40</v>
      </c>
      <c r="I6" s="80">
        <v>50</v>
      </c>
      <c r="J6" s="2"/>
    </row>
    <row r="7" spans="1:10" x14ac:dyDescent="0.3">
      <c r="B7" s="22">
        <v>602110</v>
      </c>
      <c r="C7" s="21" t="s">
        <v>10</v>
      </c>
      <c r="D7" s="67">
        <v>70</v>
      </c>
      <c r="E7" s="67"/>
      <c r="F7" s="67"/>
      <c r="G7" s="67">
        <f t="shared" ref="G7:G16" si="0">SUM(D7:F7)</f>
        <v>70</v>
      </c>
      <c r="H7" s="81">
        <v>80</v>
      </c>
      <c r="I7" s="80">
        <v>90</v>
      </c>
      <c r="J7" s="2"/>
    </row>
    <row r="8" spans="1:10" x14ac:dyDescent="0.3">
      <c r="B8" s="23">
        <v>602220</v>
      </c>
      <c r="C8" s="18" t="s">
        <v>11</v>
      </c>
      <c r="D8" s="82">
        <v>45</v>
      </c>
      <c r="E8" s="68"/>
      <c r="F8" s="68"/>
      <c r="G8" s="67">
        <f t="shared" si="0"/>
        <v>45</v>
      </c>
      <c r="H8" s="81">
        <v>55</v>
      </c>
      <c r="I8" s="80">
        <v>65</v>
      </c>
      <c r="J8" s="2"/>
    </row>
    <row r="9" spans="1:10" x14ac:dyDescent="0.3">
      <c r="B9" s="22">
        <v>602230</v>
      </c>
      <c r="C9" s="21" t="s">
        <v>12</v>
      </c>
      <c r="D9" s="67">
        <v>150</v>
      </c>
      <c r="E9" s="67">
        <v>2</v>
      </c>
      <c r="F9" s="67"/>
      <c r="G9" s="67">
        <f t="shared" si="0"/>
        <v>152</v>
      </c>
      <c r="H9" s="81">
        <v>160</v>
      </c>
      <c r="I9" s="80">
        <v>170</v>
      </c>
      <c r="J9" s="2"/>
    </row>
    <row r="10" spans="1:10" x14ac:dyDescent="0.3">
      <c r="B10" s="22">
        <v>602410</v>
      </c>
      <c r="C10" s="21" t="s">
        <v>38</v>
      </c>
      <c r="D10" s="67"/>
      <c r="E10" s="67"/>
      <c r="F10" s="67">
        <v>0</v>
      </c>
      <c r="G10" s="67">
        <f t="shared" si="0"/>
        <v>0</v>
      </c>
      <c r="H10" s="81">
        <v>0</v>
      </c>
      <c r="I10" s="80">
        <v>0</v>
      </c>
      <c r="J10" s="2"/>
    </row>
    <row r="11" spans="1:10" x14ac:dyDescent="0.3">
      <c r="B11" s="22">
        <v>602420</v>
      </c>
      <c r="C11" s="21" t="s">
        <v>39</v>
      </c>
      <c r="D11" s="67"/>
      <c r="E11" s="67"/>
      <c r="F11" s="67">
        <v>60</v>
      </c>
      <c r="G11" s="67">
        <f t="shared" si="0"/>
        <v>60</v>
      </c>
      <c r="H11" s="81">
        <v>70</v>
      </c>
      <c r="I11" s="80">
        <v>80</v>
      </c>
      <c r="J11" s="2"/>
    </row>
    <row r="12" spans="1:10" x14ac:dyDescent="0.3">
      <c r="B12" s="22">
        <v>603100</v>
      </c>
      <c r="C12" s="21" t="s">
        <v>14</v>
      </c>
      <c r="D12" s="67">
        <v>150</v>
      </c>
      <c r="E12" s="67"/>
      <c r="F12" s="67"/>
      <c r="G12" s="67">
        <f t="shared" si="0"/>
        <v>150</v>
      </c>
      <c r="H12" s="81">
        <v>160</v>
      </c>
      <c r="I12" s="80">
        <v>170</v>
      </c>
      <c r="J12" s="2"/>
    </row>
    <row r="13" spans="1:10" x14ac:dyDescent="0.3">
      <c r="B13" s="22">
        <v>603200</v>
      </c>
      <c r="C13" s="21" t="s">
        <v>15</v>
      </c>
      <c r="D13" s="67">
        <v>54</v>
      </c>
      <c r="E13" s="67"/>
      <c r="F13" s="67"/>
      <c r="G13" s="67">
        <f t="shared" si="0"/>
        <v>54</v>
      </c>
      <c r="H13" s="81">
        <v>54</v>
      </c>
      <c r="I13" s="80">
        <v>54</v>
      </c>
      <c r="J13" s="2"/>
    </row>
    <row r="14" spans="1:10" x14ac:dyDescent="0.3">
      <c r="B14" s="22">
        <v>603300</v>
      </c>
      <c r="C14" s="21" t="s">
        <v>16</v>
      </c>
      <c r="D14" s="69">
        <v>72</v>
      </c>
      <c r="E14" s="67"/>
      <c r="F14" s="67"/>
      <c r="G14" s="67">
        <f t="shared" si="0"/>
        <v>72</v>
      </c>
      <c r="H14" s="81">
        <v>72</v>
      </c>
      <c r="I14" s="80">
        <v>72</v>
      </c>
      <c r="J14" s="2"/>
    </row>
    <row r="15" spans="1:10" x14ac:dyDescent="0.3">
      <c r="B15" s="22">
        <v>602500</v>
      </c>
      <c r="C15" s="21" t="s">
        <v>13</v>
      </c>
      <c r="D15" s="69">
        <v>5</v>
      </c>
      <c r="E15" s="67"/>
      <c r="F15" s="67"/>
      <c r="G15" s="67">
        <f t="shared" si="0"/>
        <v>5</v>
      </c>
      <c r="H15" s="81">
        <v>10</v>
      </c>
      <c r="I15" s="80">
        <v>15</v>
      </c>
      <c r="J15" s="2"/>
    </row>
    <row r="16" spans="1:10" ht="15" thickBot="1" x14ac:dyDescent="0.35">
      <c r="B16" s="22">
        <v>602510</v>
      </c>
      <c r="C16" s="21" t="s">
        <v>43</v>
      </c>
      <c r="D16" s="69"/>
      <c r="E16" s="67">
        <v>55</v>
      </c>
      <c r="F16" s="67"/>
      <c r="G16" s="67">
        <f t="shared" si="0"/>
        <v>55</v>
      </c>
      <c r="H16" s="81">
        <v>70</v>
      </c>
      <c r="I16" s="80">
        <v>80</v>
      </c>
      <c r="J16" s="2"/>
    </row>
    <row r="17" spans="1:42" ht="15" thickBot="1" x14ac:dyDescent="0.35">
      <c r="A17" s="2"/>
      <c r="B17" s="96" t="s">
        <v>45</v>
      </c>
      <c r="C17" s="97"/>
      <c r="D17" s="34">
        <f>SUM(D6:D16)</f>
        <v>576</v>
      </c>
      <c r="E17" s="34">
        <f>SUM(E6:E16)</f>
        <v>57</v>
      </c>
      <c r="F17" s="34">
        <f>SUM(F10:F16)</f>
        <v>60</v>
      </c>
      <c r="G17" s="34">
        <f>SUM(G6:G16)</f>
        <v>693</v>
      </c>
      <c r="H17" s="35">
        <f>SUM(H6:H16)</f>
        <v>771</v>
      </c>
      <c r="I17" s="54">
        <f>SUM(I6:I16)</f>
        <v>846</v>
      </c>
      <c r="J17" s="2"/>
    </row>
    <row r="18" spans="1:42" s="39" customFormat="1" x14ac:dyDescent="0.3">
      <c r="A18" s="43"/>
      <c r="B18" s="53">
        <v>672500</v>
      </c>
      <c r="C18" s="37" t="s">
        <v>46</v>
      </c>
      <c r="D18" s="38">
        <v>2091</v>
      </c>
      <c r="E18" s="38">
        <v>1443</v>
      </c>
      <c r="F18" s="65">
        <f t="shared" ref="F18:I18" si="1">F52-F17</f>
        <v>600</v>
      </c>
      <c r="G18" s="65">
        <f t="shared" si="1"/>
        <v>4134</v>
      </c>
      <c r="H18" s="65">
        <f t="shared" si="1"/>
        <v>4189</v>
      </c>
      <c r="I18" s="66">
        <f t="shared" si="1"/>
        <v>4352</v>
      </c>
      <c r="J18" s="43"/>
      <c r="K18" s="4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s="36" customFormat="1" ht="15" thickBot="1" x14ac:dyDescent="0.35">
      <c r="A19" s="44"/>
      <c r="B19" s="55" t="s">
        <v>3</v>
      </c>
      <c r="C19" s="56"/>
      <c r="D19" s="57">
        <f>SUM(D17:D18)</f>
        <v>2667</v>
      </c>
      <c r="E19" s="57">
        <f>SUM(E17:E18)</f>
        <v>1500</v>
      </c>
      <c r="F19" s="57">
        <f>SUM(F17+F18)</f>
        <v>660</v>
      </c>
      <c r="G19" s="57">
        <f>SUM(G17+G18)</f>
        <v>4827</v>
      </c>
      <c r="H19" s="57">
        <f>SUM(H17+H18)</f>
        <v>4960</v>
      </c>
      <c r="I19" s="57">
        <f>SUM(I17+I18)</f>
        <v>5198</v>
      </c>
      <c r="J19" s="44"/>
      <c r="K19" s="44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 x14ac:dyDescent="0.3">
      <c r="B20" s="2"/>
      <c r="C20" s="2"/>
      <c r="D20" s="10"/>
      <c r="E20" s="10"/>
      <c r="F20" s="10"/>
      <c r="G20" s="10"/>
      <c r="H20" s="10"/>
      <c r="I20" s="10"/>
      <c r="J20" s="2"/>
    </row>
    <row r="21" spans="1:42" x14ac:dyDescent="0.3">
      <c r="B21" s="2"/>
      <c r="C21" s="2"/>
      <c r="D21" s="10"/>
      <c r="E21" s="10"/>
      <c r="F21" s="10"/>
      <c r="G21" s="10"/>
      <c r="H21" s="10"/>
      <c r="I21" s="10"/>
      <c r="J21" s="2"/>
    </row>
    <row r="22" spans="1:42" ht="15" thickBot="1" x14ac:dyDescent="0.35">
      <c r="B22" s="44" t="s">
        <v>4</v>
      </c>
      <c r="C22" s="2"/>
      <c r="D22" s="100"/>
      <c r="E22" s="100"/>
      <c r="F22" s="100"/>
      <c r="G22" s="100"/>
      <c r="H22" s="100"/>
      <c r="I22" s="10"/>
      <c r="J22" s="45"/>
    </row>
    <row r="23" spans="1:42" ht="35.1" customHeight="1" x14ac:dyDescent="0.3">
      <c r="B23" s="4" t="s">
        <v>2</v>
      </c>
      <c r="C23" s="5" t="s">
        <v>0</v>
      </c>
      <c r="D23" s="58" t="s">
        <v>6</v>
      </c>
      <c r="E23" s="58" t="s">
        <v>7</v>
      </c>
      <c r="F23" s="59" t="s">
        <v>8</v>
      </c>
      <c r="G23" s="59" t="s">
        <v>78</v>
      </c>
      <c r="H23" s="59">
        <v>2023</v>
      </c>
      <c r="I23" s="60">
        <v>2024</v>
      </c>
      <c r="J23" s="2"/>
      <c r="K23" s="1"/>
    </row>
    <row r="24" spans="1:42" x14ac:dyDescent="0.3">
      <c r="B24" s="22">
        <v>501110</v>
      </c>
      <c r="C24" s="33" t="s">
        <v>42</v>
      </c>
      <c r="D24" s="70"/>
      <c r="E24" s="70">
        <v>220</v>
      </c>
      <c r="F24" s="71"/>
      <c r="G24" s="71">
        <f>SUM(D24:F24)</f>
        <v>220</v>
      </c>
      <c r="H24" s="83">
        <v>230</v>
      </c>
      <c r="I24" s="84">
        <v>240</v>
      </c>
      <c r="J24" s="2"/>
      <c r="K24" s="1"/>
    </row>
    <row r="25" spans="1:42" x14ac:dyDescent="0.3">
      <c r="B25" s="22">
        <v>501120</v>
      </c>
      <c r="C25" s="33" t="s">
        <v>41</v>
      </c>
      <c r="D25" s="70"/>
      <c r="E25" s="70">
        <v>15</v>
      </c>
      <c r="F25" s="71"/>
      <c r="G25" s="71">
        <f t="shared" ref="G25:G51" si="2">SUM(D25:F25)</f>
        <v>15</v>
      </c>
      <c r="H25" s="83">
        <v>20</v>
      </c>
      <c r="I25" s="85">
        <v>25</v>
      </c>
      <c r="J25" s="2"/>
      <c r="K25" s="1"/>
    </row>
    <row r="26" spans="1:42" x14ac:dyDescent="0.3">
      <c r="B26" s="22">
        <v>501200</v>
      </c>
      <c r="C26" s="33" t="s">
        <v>40</v>
      </c>
      <c r="D26" s="70">
        <v>40</v>
      </c>
      <c r="E26" s="70">
        <v>25</v>
      </c>
      <c r="F26" s="71"/>
      <c r="G26" s="71">
        <f t="shared" si="2"/>
        <v>65</v>
      </c>
      <c r="H26" s="83">
        <v>70</v>
      </c>
      <c r="I26" s="85">
        <v>80</v>
      </c>
      <c r="J26" s="2"/>
      <c r="K26" s="1"/>
    </row>
    <row r="27" spans="1:42" x14ac:dyDescent="0.3">
      <c r="B27" s="22">
        <v>501300</v>
      </c>
      <c r="C27" s="24" t="s">
        <v>17</v>
      </c>
      <c r="D27" s="68">
        <v>15</v>
      </c>
      <c r="E27" s="68"/>
      <c r="F27" s="72"/>
      <c r="G27" s="71">
        <f t="shared" si="2"/>
        <v>15</v>
      </c>
      <c r="H27" s="86">
        <v>20</v>
      </c>
      <c r="I27" s="85">
        <v>25</v>
      </c>
      <c r="J27" s="2"/>
      <c r="K27" s="1"/>
    </row>
    <row r="28" spans="1:42" x14ac:dyDescent="0.3">
      <c r="B28" s="22">
        <v>502100</v>
      </c>
      <c r="C28" s="24" t="s">
        <v>18</v>
      </c>
      <c r="D28" s="93">
        <f>70+126</f>
        <v>196</v>
      </c>
      <c r="E28" s="93">
        <f>20+63</f>
        <v>83</v>
      </c>
      <c r="F28" s="72"/>
      <c r="G28" s="71">
        <f t="shared" si="2"/>
        <v>279</v>
      </c>
      <c r="H28" s="86">
        <v>150</v>
      </c>
      <c r="I28" s="85">
        <v>160</v>
      </c>
      <c r="J28" s="2"/>
      <c r="K28" s="1"/>
    </row>
    <row r="29" spans="1:42" x14ac:dyDescent="0.3">
      <c r="B29" s="25">
        <v>502200</v>
      </c>
      <c r="C29" s="12" t="s">
        <v>19</v>
      </c>
      <c r="D29" s="67">
        <v>90</v>
      </c>
      <c r="E29" s="67">
        <v>30</v>
      </c>
      <c r="F29" s="73"/>
      <c r="G29" s="71">
        <f t="shared" si="2"/>
        <v>120</v>
      </c>
      <c r="H29" s="87">
        <v>170</v>
      </c>
      <c r="I29" s="85">
        <v>180</v>
      </c>
      <c r="J29" s="2"/>
      <c r="K29" s="1"/>
    </row>
    <row r="30" spans="1:42" x14ac:dyDescent="0.3">
      <c r="B30" s="25">
        <v>502300</v>
      </c>
      <c r="C30" s="12" t="s">
        <v>20</v>
      </c>
      <c r="D30" s="67">
        <v>40</v>
      </c>
      <c r="E30" s="67">
        <v>4</v>
      </c>
      <c r="F30" s="73"/>
      <c r="G30" s="71">
        <f t="shared" si="2"/>
        <v>44</v>
      </c>
      <c r="H30" s="87">
        <v>50</v>
      </c>
      <c r="I30" s="85">
        <v>60</v>
      </c>
      <c r="J30" s="2"/>
      <c r="K30" s="1"/>
    </row>
    <row r="31" spans="1:42" x14ac:dyDescent="0.3">
      <c r="B31" s="25">
        <v>511000</v>
      </c>
      <c r="C31" s="12" t="s">
        <v>21</v>
      </c>
      <c r="D31" s="67">
        <v>40</v>
      </c>
      <c r="E31" s="67">
        <v>10</v>
      </c>
      <c r="F31" s="73"/>
      <c r="G31" s="71">
        <f t="shared" si="2"/>
        <v>50</v>
      </c>
      <c r="H31" s="87">
        <v>60</v>
      </c>
      <c r="I31" s="85">
        <v>70</v>
      </c>
      <c r="J31" s="2"/>
      <c r="K31" s="1"/>
    </row>
    <row r="32" spans="1:42" x14ac:dyDescent="0.3">
      <c r="B32" s="25">
        <v>512000</v>
      </c>
      <c r="C32" s="12" t="s">
        <v>22</v>
      </c>
      <c r="D32" s="67">
        <v>2</v>
      </c>
      <c r="E32" s="67">
        <v>2</v>
      </c>
      <c r="F32" s="73"/>
      <c r="G32" s="71">
        <f t="shared" si="2"/>
        <v>4</v>
      </c>
      <c r="H32" s="87">
        <v>5</v>
      </c>
      <c r="I32" s="85">
        <v>6</v>
      </c>
      <c r="J32" s="2"/>
      <c r="K32" s="1"/>
    </row>
    <row r="33" spans="1:42" x14ac:dyDescent="0.3">
      <c r="B33" s="25">
        <v>513000</v>
      </c>
      <c r="C33" s="12" t="s">
        <v>23</v>
      </c>
      <c r="D33" s="67">
        <v>6</v>
      </c>
      <c r="E33" s="67"/>
      <c r="F33" s="73"/>
      <c r="G33" s="71">
        <f t="shared" si="2"/>
        <v>6</v>
      </c>
      <c r="H33" s="87">
        <v>6</v>
      </c>
      <c r="I33" s="85">
        <v>6</v>
      </c>
      <c r="J33" s="2"/>
      <c r="K33" s="1"/>
    </row>
    <row r="34" spans="1:42" x14ac:dyDescent="0.3">
      <c r="B34" s="25">
        <v>518100</v>
      </c>
      <c r="C34" s="12" t="s">
        <v>24</v>
      </c>
      <c r="D34" s="67">
        <v>5</v>
      </c>
      <c r="E34" s="67">
        <v>3</v>
      </c>
      <c r="F34" s="73"/>
      <c r="G34" s="71">
        <f t="shared" si="2"/>
        <v>8</v>
      </c>
      <c r="H34" s="87">
        <v>8</v>
      </c>
      <c r="I34" s="85">
        <v>8</v>
      </c>
      <c r="J34" s="2"/>
      <c r="K34" s="1"/>
    </row>
    <row r="35" spans="1:42" x14ac:dyDescent="0.3">
      <c r="B35" s="25">
        <v>518110</v>
      </c>
      <c r="C35" s="26" t="s">
        <v>25</v>
      </c>
      <c r="D35" s="67">
        <v>10</v>
      </c>
      <c r="E35" s="67">
        <v>2</v>
      </c>
      <c r="F35" s="74"/>
      <c r="G35" s="71">
        <f t="shared" si="2"/>
        <v>12</v>
      </c>
      <c r="H35" s="87">
        <v>13</v>
      </c>
      <c r="I35" s="85">
        <v>14</v>
      </c>
      <c r="J35" s="2"/>
      <c r="K35" s="1"/>
    </row>
    <row r="36" spans="1:42" hidden="1" x14ac:dyDescent="0.3">
      <c r="B36" s="17"/>
      <c r="C36" s="19"/>
      <c r="D36" s="69"/>
      <c r="E36" s="69"/>
      <c r="F36" s="75"/>
      <c r="G36" s="71">
        <f t="shared" si="2"/>
        <v>0</v>
      </c>
      <c r="H36" s="88"/>
      <c r="I36" s="85"/>
      <c r="J36" s="2"/>
      <c r="K36" s="1"/>
    </row>
    <row r="37" spans="1:42" x14ac:dyDescent="0.3">
      <c r="B37" s="22">
        <v>518220</v>
      </c>
      <c r="C37" s="21" t="s">
        <v>56</v>
      </c>
      <c r="D37" s="67">
        <v>80</v>
      </c>
      <c r="E37" s="67"/>
      <c r="F37" s="75"/>
      <c r="G37" s="71">
        <f t="shared" si="2"/>
        <v>80</v>
      </c>
      <c r="H37" s="75">
        <v>90</v>
      </c>
      <c r="I37" s="85">
        <v>100</v>
      </c>
      <c r="J37" s="2"/>
      <c r="K37" s="1"/>
    </row>
    <row r="38" spans="1:42" x14ac:dyDescent="0.3">
      <c r="B38" s="32">
        <v>518230</v>
      </c>
      <c r="C38" s="9" t="s">
        <v>55</v>
      </c>
      <c r="D38" s="67">
        <v>220</v>
      </c>
      <c r="E38" s="67">
        <v>20</v>
      </c>
      <c r="F38" s="75"/>
      <c r="G38" s="71">
        <f t="shared" si="2"/>
        <v>240</v>
      </c>
      <c r="H38" s="75">
        <v>250</v>
      </c>
      <c r="I38" s="85">
        <v>260</v>
      </c>
      <c r="J38" s="2"/>
      <c r="K38" s="1"/>
    </row>
    <row r="39" spans="1:42" x14ac:dyDescent="0.3">
      <c r="B39" s="32">
        <v>518310</v>
      </c>
      <c r="C39" s="9" t="s">
        <v>37</v>
      </c>
      <c r="D39" s="67"/>
      <c r="E39" s="67"/>
      <c r="F39" s="75">
        <v>660</v>
      </c>
      <c r="G39" s="71">
        <f t="shared" si="2"/>
        <v>660</v>
      </c>
      <c r="H39" s="75">
        <v>670</v>
      </c>
      <c r="I39" s="85">
        <v>680</v>
      </c>
      <c r="J39" s="2"/>
      <c r="K39" s="1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</row>
    <row r="40" spans="1:42" x14ac:dyDescent="0.3">
      <c r="A40" s="2"/>
      <c r="B40" s="28">
        <v>518320</v>
      </c>
      <c r="C40" s="29" t="s">
        <v>13</v>
      </c>
      <c r="D40" s="76">
        <v>150</v>
      </c>
      <c r="E40" s="76">
        <v>60</v>
      </c>
      <c r="F40" s="77"/>
      <c r="G40" s="71">
        <f t="shared" si="2"/>
        <v>210</v>
      </c>
      <c r="H40" s="77">
        <v>220</v>
      </c>
      <c r="I40" s="89">
        <v>230</v>
      </c>
      <c r="J40" s="2"/>
      <c r="K40" s="1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</row>
    <row r="41" spans="1:42" s="8" customFormat="1" x14ac:dyDescent="0.3">
      <c r="A41" s="2"/>
      <c r="B41" s="25">
        <v>521000</v>
      </c>
      <c r="C41" s="27" t="s">
        <v>26</v>
      </c>
      <c r="D41" s="76">
        <v>1260</v>
      </c>
      <c r="E41" s="76">
        <v>720</v>
      </c>
      <c r="F41" s="77"/>
      <c r="G41" s="71">
        <f t="shared" si="2"/>
        <v>1980</v>
      </c>
      <c r="H41" s="90">
        <v>2000</v>
      </c>
      <c r="I41" s="89">
        <v>2100</v>
      </c>
      <c r="J41" s="2"/>
      <c r="K41" s="30"/>
    </row>
    <row r="42" spans="1:42" s="8" customFormat="1" x14ac:dyDescent="0.3">
      <c r="A42" s="2"/>
      <c r="B42" s="25">
        <v>524100</v>
      </c>
      <c r="C42" s="27" t="s">
        <v>27</v>
      </c>
      <c r="D42" s="76">
        <v>320</v>
      </c>
      <c r="E42" s="76">
        <v>190</v>
      </c>
      <c r="F42" s="77"/>
      <c r="G42" s="71">
        <f t="shared" si="2"/>
        <v>510</v>
      </c>
      <c r="H42" s="90">
        <v>550</v>
      </c>
      <c r="I42" s="89">
        <v>600</v>
      </c>
      <c r="J42" s="2"/>
      <c r="K42" s="30"/>
    </row>
    <row r="43" spans="1:42" s="8" customFormat="1" x14ac:dyDescent="0.3">
      <c r="A43" s="2"/>
      <c r="B43" s="25">
        <v>524200</v>
      </c>
      <c r="C43" s="27" t="s">
        <v>28</v>
      </c>
      <c r="D43" s="76">
        <v>120</v>
      </c>
      <c r="E43" s="76">
        <v>70</v>
      </c>
      <c r="F43" s="77"/>
      <c r="G43" s="71">
        <f t="shared" si="2"/>
        <v>190</v>
      </c>
      <c r="H43" s="90">
        <v>200</v>
      </c>
      <c r="I43" s="89">
        <v>210</v>
      </c>
      <c r="J43" s="2"/>
      <c r="K43" s="30"/>
    </row>
    <row r="44" spans="1:42" s="8" customFormat="1" x14ac:dyDescent="0.3">
      <c r="A44" s="2"/>
      <c r="B44" s="25">
        <v>525000</v>
      </c>
      <c r="C44" s="27" t="s">
        <v>29</v>
      </c>
      <c r="D44" s="76">
        <v>5</v>
      </c>
      <c r="E44" s="76">
        <v>2</v>
      </c>
      <c r="F44" s="77"/>
      <c r="G44" s="71">
        <f t="shared" si="2"/>
        <v>7</v>
      </c>
      <c r="H44" s="90">
        <v>8</v>
      </c>
      <c r="I44" s="89">
        <v>9</v>
      </c>
      <c r="J44" s="2"/>
      <c r="K44" s="30"/>
    </row>
    <row r="45" spans="1:42" s="8" customFormat="1" x14ac:dyDescent="0.3">
      <c r="A45" s="2"/>
      <c r="B45" s="25">
        <v>527100</v>
      </c>
      <c r="C45" s="27" t="s">
        <v>30</v>
      </c>
      <c r="D45" s="76">
        <v>28</v>
      </c>
      <c r="E45" s="76">
        <v>19</v>
      </c>
      <c r="F45" s="77"/>
      <c r="G45" s="71">
        <f t="shared" si="2"/>
        <v>47</v>
      </c>
      <c r="H45" s="90">
        <v>50</v>
      </c>
      <c r="I45" s="89">
        <v>55</v>
      </c>
      <c r="J45" s="2"/>
      <c r="K45" s="30"/>
    </row>
    <row r="46" spans="1:42" s="8" customFormat="1" x14ac:dyDescent="0.3">
      <c r="A46" s="2"/>
      <c r="B46" s="25">
        <v>527200</v>
      </c>
      <c r="C46" s="27" t="s">
        <v>31</v>
      </c>
      <c r="D46" s="76">
        <v>5</v>
      </c>
      <c r="E46" s="76">
        <v>5</v>
      </c>
      <c r="F46" s="77"/>
      <c r="G46" s="71">
        <f t="shared" si="2"/>
        <v>10</v>
      </c>
      <c r="H46" s="90">
        <v>10</v>
      </c>
      <c r="I46" s="89">
        <v>10</v>
      </c>
      <c r="J46" s="2"/>
      <c r="K46" s="30"/>
    </row>
    <row r="47" spans="1:42" s="8" customFormat="1" x14ac:dyDescent="0.3">
      <c r="A47" s="2"/>
      <c r="B47" s="25">
        <v>549000</v>
      </c>
      <c r="C47" s="27" t="s">
        <v>32</v>
      </c>
      <c r="D47" s="76"/>
      <c r="E47" s="76"/>
      <c r="F47" s="77"/>
      <c r="G47" s="71">
        <f t="shared" si="2"/>
        <v>0</v>
      </c>
      <c r="H47" s="90"/>
      <c r="I47" s="89"/>
      <c r="J47" s="2"/>
      <c r="K47" s="30"/>
    </row>
    <row r="48" spans="1:42" s="8" customFormat="1" x14ac:dyDescent="0.3">
      <c r="A48" s="2"/>
      <c r="B48" s="25">
        <v>551000</v>
      </c>
      <c r="C48" s="27" t="s">
        <v>33</v>
      </c>
      <c r="D48" s="76"/>
      <c r="E48" s="76"/>
      <c r="F48" s="77"/>
      <c r="G48" s="71">
        <f t="shared" si="2"/>
        <v>0</v>
      </c>
      <c r="H48" s="90"/>
      <c r="I48" s="89"/>
      <c r="J48" s="2"/>
      <c r="K48" s="30"/>
    </row>
    <row r="49" spans="1:42" s="8" customFormat="1" x14ac:dyDescent="0.3">
      <c r="A49" s="2"/>
      <c r="B49" s="25">
        <v>556000</v>
      </c>
      <c r="C49" s="27" t="s">
        <v>34</v>
      </c>
      <c r="D49" s="76"/>
      <c r="E49" s="76"/>
      <c r="F49" s="77"/>
      <c r="G49" s="71">
        <f t="shared" si="2"/>
        <v>0</v>
      </c>
      <c r="H49" s="90"/>
      <c r="I49" s="89"/>
      <c r="J49" s="2"/>
      <c r="K49" s="30"/>
    </row>
    <row r="50" spans="1:42" s="8" customFormat="1" x14ac:dyDescent="0.3">
      <c r="A50" s="2"/>
      <c r="B50" s="25">
        <v>557000</v>
      </c>
      <c r="C50" s="27" t="s">
        <v>35</v>
      </c>
      <c r="D50" s="76"/>
      <c r="E50" s="76"/>
      <c r="F50" s="77"/>
      <c r="G50" s="71">
        <f t="shared" si="2"/>
        <v>0</v>
      </c>
      <c r="H50" s="90"/>
      <c r="I50" s="89"/>
      <c r="J50" s="2"/>
      <c r="K50" s="30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 s="8" customFormat="1" x14ac:dyDescent="0.3">
      <c r="A51" s="2"/>
      <c r="B51" s="25">
        <v>558000</v>
      </c>
      <c r="C51" s="27" t="s">
        <v>36</v>
      </c>
      <c r="D51" s="76">
        <v>35</v>
      </c>
      <c r="E51" s="76">
        <v>20</v>
      </c>
      <c r="F51" s="77"/>
      <c r="G51" s="71">
        <f t="shared" si="2"/>
        <v>55</v>
      </c>
      <c r="H51" s="90">
        <v>110</v>
      </c>
      <c r="I51" s="89">
        <v>70</v>
      </c>
      <c r="J51" s="2"/>
      <c r="K51" s="30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</row>
    <row r="52" spans="1:42" ht="15" thickBot="1" x14ac:dyDescent="0.35">
      <c r="A52" s="2"/>
      <c r="B52" s="94" t="s">
        <v>5</v>
      </c>
      <c r="C52" s="95"/>
      <c r="D52" s="61">
        <f t="shared" ref="D52:I52" si="3">SUM(D24:D51)</f>
        <v>2667</v>
      </c>
      <c r="E52" s="61">
        <f t="shared" si="3"/>
        <v>1500</v>
      </c>
      <c r="F52" s="62">
        <f t="shared" si="3"/>
        <v>660</v>
      </c>
      <c r="G52" s="62">
        <f t="shared" si="3"/>
        <v>4827</v>
      </c>
      <c r="H52" s="63">
        <f t="shared" si="3"/>
        <v>4960</v>
      </c>
      <c r="I52" s="64">
        <f t="shared" si="3"/>
        <v>5198</v>
      </c>
      <c r="J52" s="2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</row>
    <row r="53" spans="1:42" s="2" customFormat="1" x14ac:dyDescent="0.3">
      <c r="D53" s="11"/>
      <c r="E53" s="11"/>
      <c r="F53" s="11"/>
      <c r="G53" s="11"/>
      <c r="H53" s="11"/>
      <c r="I53" s="11"/>
      <c r="J53" s="7"/>
    </row>
    <row r="54" spans="1:42" s="2" customFormat="1" x14ac:dyDescent="0.3">
      <c r="D54" s="11"/>
      <c r="E54" s="11"/>
      <c r="F54" s="11"/>
      <c r="G54" s="11"/>
      <c r="H54" s="11"/>
      <c r="I54" s="11"/>
      <c r="J54" s="7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 s="2" customFormat="1" ht="15.6" x14ac:dyDescent="0.3">
      <c r="B55" s="2" t="s">
        <v>69</v>
      </c>
      <c r="C55" s="2" t="s">
        <v>70</v>
      </c>
      <c r="D55" s="13"/>
      <c r="E55" s="13"/>
      <c r="F55" s="13"/>
      <c r="G55" s="13"/>
      <c r="H55" s="13"/>
      <c r="I55" s="13"/>
      <c r="J55" s="7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</row>
    <row r="56" spans="1:42" x14ac:dyDescent="0.3">
      <c r="B56" s="2"/>
      <c r="D56" s="14"/>
      <c r="E56" s="14"/>
      <c r="F56" s="14"/>
      <c r="G56" s="14"/>
      <c r="H56" s="14"/>
      <c r="I56" s="14"/>
      <c r="J56" s="3"/>
    </row>
    <row r="57" spans="1:42" s="15" customFormat="1" ht="21" x14ac:dyDescent="0.4">
      <c r="B57" s="40" t="s">
        <v>54</v>
      </c>
      <c r="C57"/>
      <c r="D57"/>
      <c r="E57"/>
      <c r="F57"/>
      <c r="G57"/>
      <c r="J57" s="31"/>
      <c r="K57" s="3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 ht="21" x14ac:dyDescent="0.4">
      <c r="B58" s="40"/>
      <c r="C58"/>
      <c r="D58"/>
      <c r="E58"/>
      <c r="F58"/>
      <c r="G58"/>
      <c r="J58" s="2"/>
    </row>
    <row r="59" spans="1:42" ht="18" x14ac:dyDescent="0.35">
      <c r="B59" s="41" t="s">
        <v>47</v>
      </c>
      <c r="C59"/>
      <c r="D59"/>
      <c r="E59"/>
      <c r="F59"/>
      <c r="G59"/>
      <c r="J59" s="2"/>
    </row>
    <row r="60" spans="1:42" ht="18" x14ac:dyDescent="0.35">
      <c r="B60" s="41" t="s">
        <v>48</v>
      </c>
      <c r="C60"/>
      <c r="D60"/>
      <c r="E60"/>
      <c r="F60"/>
      <c r="G60"/>
      <c r="J60" s="2"/>
    </row>
    <row r="61" spans="1:42" ht="18" x14ac:dyDescent="0.35">
      <c r="B61" s="41" t="s">
        <v>49</v>
      </c>
      <c r="C61"/>
      <c r="D61"/>
      <c r="E61"/>
      <c r="F61"/>
      <c r="G61"/>
      <c r="J61" s="2"/>
    </row>
    <row r="62" spans="1:42" ht="18" x14ac:dyDescent="0.35">
      <c r="B62" s="41" t="s">
        <v>50</v>
      </c>
      <c r="C62"/>
      <c r="D62"/>
      <c r="E62"/>
      <c r="F62"/>
      <c r="G62"/>
      <c r="J62" s="2"/>
    </row>
    <row r="63" spans="1:42" ht="18" x14ac:dyDescent="0.35">
      <c r="B63" s="41"/>
      <c r="C63"/>
      <c r="D63"/>
      <c r="E63"/>
      <c r="F63"/>
      <c r="G63"/>
      <c r="J63" s="2"/>
    </row>
    <row r="64" spans="1:42" ht="18" x14ac:dyDescent="0.35">
      <c r="B64" s="42" t="s">
        <v>61</v>
      </c>
      <c r="C64"/>
      <c r="D64"/>
      <c r="E64"/>
      <c r="F64"/>
      <c r="G64"/>
      <c r="H64" s="16"/>
      <c r="I64" s="16"/>
      <c r="J64" s="2"/>
    </row>
    <row r="65" spans="2:10" ht="18" x14ac:dyDescent="0.35">
      <c r="B65" s="42" t="s">
        <v>51</v>
      </c>
      <c r="C65"/>
      <c r="D65"/>
      <c r="E65"/>
      <c r="F65"/>
      <c r="G65"/>
      <c r="J65" s="2"/>
    </row>
    <row r="66" spans="2:10" ht="18" x14ac:dyDescent="0.35">
      <c r="B66" s="78">
        <v>511000</v>
      </c>
      <c r="C66" t="s">
        <v>71</v>
      </c>
      <c r="D66"/>
      <c r="E66"/>
      <c r="F66"/>
      <c r="G66"/>
      <c r="J66" s="2"/>
    </row>
    <row r="67" spans="2:10" ht="18" x14ac:dyDescent="0.35">
      <c r="B67" s="41" t="s">
        <v>60</v>
      </c>
      <c r="C67" t="s">
        <v>76</v>
      </c>
      <c r="D67"/>
      <c r="E67"/>
      <c r="F67"/>
      <c r="G67"/>
      <c r="J67" s="2"/>
    </row>
    <row r="68" spans="2:10" ht="18" x14ac:dyDescent="0.35">
      <c r="B68" s="41" t="s">
        <v>63</v>
      </c>
      <c r="C68" t="s">
        <v>72</v>
      </c>
      <c r="D68"/>
      <c r="E68"/>
      <c r="F68"/>
      <c r="G68"/>
      <c r="H68" s="16"/>
      <c r="I68" s="16"/>
      <c r="J68" s="2"/>
    </row>
    <row r="69" spans="2:10" x14ac:dyDescent="0.3">
      <c r="B69" s="91" t="s">
        <v>73</v>
      </c>
      <c r="C69"/>
      <c r="D69"/>
      <c r="E69"/>
      <c r="F69"/>
      <c r="G69"/>
      <c r="H69" s="16"/>
      <c r="I69" s="16"/>
      <c r="J69" s="2"/>
    </row>
    <row r="70" spans="2:10" x14ac:dyDescent="0.3">
      <c r="B70" s="91" t="s">
        <v>58</v>
      </c>
      <c r="C70"/>
      <c r="D70"/>
      <c r="E70"/>
      <c r="F70"/>
      <c r="G70"/>
      <c r="H70" s="16"/>
      <c r="I70" s="16"/>
      <c r="J70" s="2"/>
    </row>
    <row r="71" spans="2:10" ht="18" x14ac:dyDescent="0.35">
      <c r="B71" s="42" t="s">
        <v>52</v>
      </c>
      <c r="C71"/>
      <c r="D71"/>
      <c r="E71"/>
      <c r="F71"/>
      <c r="G71"/>
      <c r="H71" s="16"/>
      <c r="I71" s="16"/>
      <c r="J71" s="2"/>
    </row>
    <row r="72" spans="2:10" ht="18" x14ac:dyDescent="0.35">
      <c r="B72" s="78">
        <v>558000</v>
      </c>
      <c r="C72" t="s">
        <v>74</v>
      </c>
      <c r="D72"/>
      <c r="E72"/>
      <c r="F72"/>
      <c r="G72"/>
      <c r="H72" s="16"/>
      <c r="I72" s="16"/>
      <c r="J72" s="2"/>
    </row>
    <row r="73" spans="2:10" ht="18" x14ac:dyDescent="0.35">
      <c r="B73" s="41" t="s">
        <v>64</v>
      </c>
      <c r="C73" t="s">
        <v>65</v>
      </c>
      <c r="D73"/>
      <c r="E73"/>
      <c r="F73"/>
      <c r="G73"/>
      <c r="H73" s="16"/>
      <c r="I73" s="16"/>
      <c r="J73" s="2"/>
    </row>
    <row r="74" spans="2:10" ht="18" x14ac:dyDescent="0.35">
      <c r="B74" s="41" t="s">
        <v>66</v>
      </c>
      <c r="C74" t="s">
        <v>67</v>
      </c>
      <c r="D74"/>
      <c r="E74"/>
      <c r="F74"/>
      <c r="G74"/>
      <c r="H74" s="16"/>
      <c r="I74" s="16"/>
      <c r="J74" s="2"/>
    </row>
    <row r="75" spans="2:10" ht="18" x14ac:dyDescent="0.35">
      <c r="B75" s="42" t="s">
        <v>62</v>
      </c>
      <c r="C75"/>
      <c r="D75"/>
      <c r="E75"/>
      <c r="F75"/>
      <c r="G75"/>
      <c r="H75" s="16"/>
      <c r="I75" s="16"/>
      <c r="J75" s="2"/>
    </row>
    <row r="76" spans="2:10" ht="18" x14ac:dyDescent="0.35">
      <c r="B76" s="78">
        <v>558000</v>
      </c>
      <c r="C76" t="s">
        <v>75</v>
      </c>
      <c r="D76"/>
      <c r="E76"/>
      <c r="F76"/>
      <c r="G76"/>
      <c r="H76" s="16"/>
      <c r="I76" s="16"/>
      <c r="J76" s="2"/>
    </row>
    <row r="77" spans="2:10" ht="18" x14ac:dyDescent="0.35">
      <c r="B77" s="41"/>
      <c r="C77"/>
      <c r="D77"/>
      <c r="E77"/>
      <c r="F77"/>
      <c r="G77"/>
      <c r="H77" s="16"/>
      <c r="I77" s="16"/>
      <c r="J77" s="2"/>
    </row>
    <row r="78" spans="2:10" ht="18" x14ac:dyDescent="0.35">
      <c r="B78" s="41"/>
      <c r="C78"/>
      <c r="D78"/>
      <c r="E78"/>
      <c r="F78"/>
      <c r="G78"/>
      <c r="H78" s="16"/>
      <c r="I78" s="16"/>
      <c r="J78" s="2"/>
    </row>
    <row r="79" spans="2:10" ht="18" x14ac:dyDescent="0.35">
      <c r="B79" s="41"/>
      <c r="C79"/>
      <c r="D79"/>
      <c r="E79"/>
      <c r="F79"/>
      <c r="G79"/>
      <c r="H79" s="16"/>
      <c r="I79" s="16"/>
      <c r="J79" s="2"/>
    </row>
    <row r="80" spans="2:10" ht="18" x14ac:dyDescent="0.35">
      <c r="B80" s="41" t="s">
        <v>68</v>
      </c>
      <c r="C80"/>
      <c r="D80"/>
      <c r="E80"/>
      <c r="F80"/>
      <c r="G80" s="41" t="s">
        <v>57</v>
      </c>
      <c r="H80" s="16"/>
      <c r="I80" s="16"/>
      <c r="J80" s="2"/>
    </row>
    <row r="81" spans="4:10" x14ac:dyDescent="0.3">
      <c r="D81" s="16"/>
      <c r="E81" s="16"/>
      <c r="F81" s="16"/>
      <c r="G81" s="16"/>
      <c r="H81" s="16"/>
      <c r="I81" s="16"/>
      <c r="J81" s="2"/>
    </row>
    <row r="82" spans="4:10" x14ac:dyDescent="0.3">
      <c r="D82" s="16"/>
      <c r="E82" s="16"/>
      <c r="F82" s="16"/>
      <c r="G82" s="16"/>
      <c r="H82" s="16"/>
      <c r="I82" s="16"/>
      <c r="J82" s="2"/>
    </row>
    <row r="83" spans="4:10" x14ac:dyDescent="0.3">
      <c r="D83" s="16"/>
      <c r="E83" s="16"/>
      <c r="F83" s="16"/>
      <c r="G83" s="16"/>
      <c r="H83" s="16"/>
      <c r="I83" s="16"/>
      <c r="J83" s="2"/>
    </row>
    <row r="84" spans="4:10" x14ac:dyDescent="0.3">
      <c r="D84" s="16"/>
      <c r="E84" s="16"/>
      <c r="F84" s="16"/>
      <c r="G84" s="16"/>
      <c r="H84" s="16"/>
      <c r="I84" s="16"/>
      <c r="J84" s="2"/>
    </row>
    <row r="85" spans="4:10" x14ac:dyDescent="0.3">
      <c r="D85" s="16"/>
      <c r="E85" s="16"/>
      <c r="F85" s="16"/>
      <c r="G85" s="16"/>
      <c r="H85" s="16"/>
      <c r="I85" s="16"/>
      <c r="J85" s="2"/>
    </row>
    <row r="86" spans="4:10" x14ac:dyDescent="0.3">
      <c r="D86" s="16"/>
      <c r="E86" s="16"/>
      <c r="F86" s="16"/>
      <c r="G86" s="16"/>
      <c r="H86" s="16"/>
      <c r="I86" s="16"/>
      <c r="J86" s="2"/>
    </row>
    <row r="87" spans="4:10" x14ac:dyDescent="0.3">
      <c r="D87" s="16"/>
      <c r="E87" s="16"/>
      <c r="F87" s="16"/>
      <c r="G87" s="16"/>
      <c r="H87" s="16"/>
      <c r="I87" s="16"/>
      <c r="J87" s="2"/>
    </row>
    <row r="88" spans="4:10" x14ac:dyDescent="0.3">
      <c r="D88" s="16"/>
      <c r="E88" s="16"/>
      <c r="F88" s="16"/>
      <c r="G88" s="16"/>
      <c r="H88" s="16"/>
      <c r="I88" s="16"/>
      <c r="J88" s="2"/>
    </row>
    <row r="89" spans="4:10" x14ac:dyDescent="0.3">
      <c r="D89" s="16"/>
      <c r="E89" s="16"/>
      <c r="F89" s="16"/>
      <c r="G89" s="16"/>
      <c r="H89" s="16"/>
      <c r="I89" s="16"/>
      <c r="J89" s="2"/>
    </row>
    <row r="90" spans="4:10" x14ac:dyDescent="0.3">
      <c r="D90" s="16"/>
      <c r="E90" s="16"/>
      <c r="F90" s="16"/>
      <c r="G90" s="16"/>
      <c r="H90" s="16"/>
      <c r="I90" s="16"/>
      <c r="J90" s="2"/>
    </row>
    <row r="91" spans="4:10" x14ac:dyDescent="0.3">
      <c r="D91" s="16"/>
      <c r="E91" s="16"/>
      <c r="F91" s="16"/>
      <c r="G91" s="16"/>
      <c r="H91" s="16"/>
      <c r="I91" s="16"/>
      <c r="J91" s="2"/>
    </row>
    <row r="92" spans="4:10" x14ac:dyDescent="0.3">
      <c r="D92" s="16"/>
      <c r="E92" s="16"/>
      <c r="F92" s="16"/>
      <c r="G92" s="16"/>
      <c r="H92" s="16"/>
      <c r="I92" s="16"/>
      <c r="J92" s="2"/>
    </row>
    <row r="93" spans="4:10" x14ac:dyDescent="0.3">
      <c r="D93" s="16"/>
      <c r="E93" s="16"/>
      <c r="F93" s="16"/>
      <c r="G93" s="16"/>
      <c r="H93" s="16"/>
      <c r="I93" s="16"/>
      <c r="J93" s="2"/>
    </row>
    <row r="94" spans="4:10" x14ac:dyDescent="0.3">
      <c r="D94" s="16"/>
      <c r="E94" s="16"/>
      <c r="F94" s="16"/>
      <c r="G94" s="16"/>
      <c r="H94" s="16"/>
      <c r="I94" s="16"/>
      <c r="J94" s="2"/>
    </row>
    <row r="95" spans="4:10" x14ac:dyDescent="0.3">
      <c r="D95" s="16"/>
      <c r="E95" s="16"/>
      <c r="F95" s="16"/>
      <c r="G95" s="16"/>
      <c r="H95" s="16"/>
      <c r="I95" s="16"/>
      <c r="J95" s="2"/>
    </row>
    <row r="96" spans="4:10" x14ac:dyDescent="0.3">
      <c r="D96" s="16"/>
      <c r="E96" s="16"/>
      <c r="F96" s="16"/>
      <c r="G96" s="16"/>
      <c r="H96" s="16"/>
      <c r="I96" s="16"/>
      <c r="J96" s="2"/>
    </row>
    <row r="97" spans="4:10" x14ac:dyDescent="0.3">
      <c r="D97" s="16"/>
      <c r="E97" s="16"/>
      <c r="F97" s="16"/>
      <c r="G97" s="16"/>
      <c r="H97" s="16"/>
      <c r="I97" s="16"/>
      <c r="J97" s="2"/>
    </row>
    <row r="98" spans="4:10" x14ac:dyDescent="0.3">
      <c r="D98" s="16"/>
      <c r="E98" s="16"/>
      <c r="F98" s="16"/>
      <c r="G98" s="16"/>
      <c r="H98" s="16"/>
      <c r="I98" s="16"/>
      <c r="J98" s="2"/>
    </row>
    <row r="99" spans="4:10" x14ac:dyDescent="0.3">
      <c r="D99" s="16"/>
      <c r="E99" s="16"/>
      <c r="F99" s="16"/>
      <c r="G99" s="16"/>
      <c r="H99" s="16"/>
      <c r="I99" s="16"/>
      <c r="J99" s="2"/>
    </row>
    <row r="100" spans="4:10" x14ac:dyDescent="0.3">
      <c r="D100" s="16"/>
      <c r="E100" s="16"/>
      <c r="F100" s="16"/>
      <c r="G100" s="16"/>
      <c r="H100" s="16"/>
      <c r="I100" s="16"/>
      <c r="J100" s="2"/>
    </row>
    <row r="101" spans="4:10" x14ac:dyDescent="0.3">
      <c r="D101" s="16"/>
      <c r="E101" s="16"/>
      <c r="F101" s="16"/>
      <c r="G101" s="16"/>
      <c r="H101" s="16"/>
      <c r="I101" s="16"/>
      <c r="J101" s="2"/>
    </row>
    <row r="102" spans="4:10" x14ac:dyDescent="0.3">
      <c r="D102" s="16"/>
      <c r="E102" s="16"/>
      <c r="F102" s="16"/>
      <c r="G102" s="16"/>
      <c r="H102" s="16"/>
      <c r="I102" s="16"/>
      <c r="J102" s="2"/>
    </row>
    <row r="103" spans="4:10" x14ac:dyDescent="0.3">
      <c r="D103" s="16"/>
      <c r="E103" s="16"/>
      <c r="F103" s="16"/>
      <c r="G103" s="16"/>
      <c r="H103" s="16"/>
      <c r="I103" s="16"/>
      <c r="J103" s="2"/>
    </row>
    <row r="104" spans="4:10" x14ac:dyDescent="0.3">
      <c r="D104" s="16"/>
      <c r="E104" s="16"/>
      <c r="F104" s="16"/>
      <c r="G104" s="16"/>
      <c r="H104" s="16"/>
      <c r="I104" s="16"/>
      <c r="J104" s="2"/>
    </row>
    <row r="105" spans="4:10" x14ac:dyDescent="0.3">
      <c r="D105" s="16"/>
      <c r="E105" s="16"/>
      <c r="F105" s="16"/>
      <c r="G105" s="16"/>
      <c r="H105" s="16"/>
      <c r="I105" s="16"/>
      <c r="J105" s="2"/>
    </row>
    <row r="106" spans="4:10" x14ac:dyDescent="0.3">
      <c r="D106" s="16"/>
      <c r="E106" s="16"/>
      <c r="F106" s="16"/>
      <c r="G106" s="16"/>
      <c r="H106" s="16"/>
      <c r="I106" s="16"/>
      <c r="J106" s="2"/>
    </row>
    <row r="107" spans="4:10" x14ac:dyDescent="0.3">
      <c r="D107" s="16"/>
      <c r="E107" s="16"/>
      <c r="F107" s="16"/>
      <c r="G107" s="16"/>
      <c r="H107" s="16"/>
      <c r="I107" s="16"/>
      <c r="J107" s="2"/>
    </row>
    <row r="108" spans="4:10" x14ac:dyDescent="0.3">
      <c r="D108" s="16"/>
      <c r="E108" s="16"/>
      <c r="F108" s="16"/>
      <c r="G108" s="16"/>
      <c r="H108" s="16"/>
      <c r="I108" s="16"/>
      <c r="J108" s="2"/>
    </row>
    <row r="109" spans="4:10" x14ac:dyDescent="0.3">
      <c r="D109" s="16"/>
      <c r="E109" s="16"/>
      <c r="F109" s="16"/>
      <c r="G109" s="16"/>
      <c r="H109" s="16"/>
      <c r="I109" s="16"/>
      <c r="J109" s="2"/>
    </row>
    <row r="110" spans="4:10" x14ac:dyDescent="0.3">
      <c r="D110" s="16"/>
      <c r="E110" s="16"/>
      <c r="F110" s="16"/>
      <c r="G110" s="16"/>
      <c r="H110" s="16"/>
      <c r="I110" s="16"/>
      <c r="J110" s="2"/>
    </row>
    <row r="111" spans="4:10" x14ac:dyDescent="0.3">
      <c r="D111" s="16"/>
      <c r="E111" s="16"/>
      <c r="F111" s="16"/>
      <c r="G111" s="16"/>
      <c r="H111" s="16"/>
      <c r="I111" s="16"/>
      <c r="J111" s="2"/>
    </row>
    <row r="112" spans="4:10" x14ac:dyDescent="0.3">
      <c r="D112" s="16"/>
      <c r="E112" s="16"/>
      <c r="F112" s="16"/>
      <c r="G112" s="16"/>
      <c r="H112" s="16"/>
      <c r="I112" s="16"/>
      <c r="J112" s="2"/>
    </row>
    <row r="113" spans="4:10" x14ac:dyDescent="0.3">
      <c r="D113" s="16"/>
      <c r="E113" s="16"/>
      <c r="F113" s="16"/>
      <c r="G113" s="16"/>
      <c r="H113" s="16"/>
      <c r="I113" s="16"/>
      <c r="J113" s="2"/>
    </row>
    <row r="114" spans="4:10" x14ac:dyDescent="0.3">
      <c r="D114" s="16"/>
      <c r="E114" s="16"/>
      <c r="F114" s="16"/>
      <c r="G114" s="16"/>
      <c r="H114" s="16"/>
      <c r="I114" s="16"/>
      <c r="J114" s="2"/>
    </row>
    <row r="115" spans="4:10" x14ac:dyDescent="0.3">
      <c r="D115" s="16"/>
      <c r="E115" s="16"/>
      <c r="F115" s="16"/>
      <c r="G115" s="16"/>
      <c r="H115" s="16"/>
      <c r="I115" s="16"/>
      <c r="J115" s="2"/>
    </row>
    <row r="116" spans="4:10" x14ac:dyDescent="0.3">
      <c r="D116" s="16"/>
      <c r="E116" s="16"/>
      <c r="F116" s="16"/>
      <c r="G116" s="16"/>
      <c r="H116" s="16"/>
      <c r="I116" s="16"/>
      <c r="J116" s="2"/>
    </row>
    <row r="117" spans="4:10" x14ac:dyDescent="0.3">
      <c r="D117" s="16"/>
      <c r="E117" s="16"/>
      <c r="F117" s="16"/>
      <c r="G117" s="16"/>
      <c r="H117" s="16"/>
      <c r="I117" s="16"/>
      <c r="J117" s="2"/>
    </row>
    <row r="118" spans="4:10" x14ac:dyDescent="0.3">
      <c r="D118" s="16"/>
      <c r="E118" s="16"/>
      <c r="F118" s="16"/>
      <c r="G118" s="16"/>
      <c r="H118" s="16"/>
      <c r="I118" s="16"/>
      <c r="J118" s="2"/>
    </row>
    <row r="119" spans="4:10" x14ac:dyDescent="0.3">
      <c r="D119" s="16"/>
      <c r="E119" s="16"/>
      <c r="F119" s="16"/>
      <c r="G119" s="16"/>
      <c r="H119" s="16"/>
      <c r="I119" s="16"/>
      <c r="J119" s="2"/>
    </row>
    <row r="120" spans="4:10" x14ac:dyDescent="0.3">
      <c r="D120" s="16"/>
      <c r="E120" s="16"/>
      <c r="F120" s="16"/>
      <c r="G120" s="16"/>
      <c r="H120" s="16"/>
      <c r="I120" s="16"/>
      <c r="J120" s="2"/>
    </row>
    <row r="121" spans="4:10" x14ac:dyDescent="0.3">
      <c r="D121" s="16"/>
      <c r="E121" s="16"/>
      <c r="F121" s="16"/>
      <c r="G121" s="16"/>
      <c r="H121" s="16"/>
      <c r="I121" s="16"/>
      <c r="J121" s="2"/>
    </row>
    <row r="122" spans="4:10" x14ac:dyDescent="0.3">
      <c r="D122" s="16"/>
      <c r="E122" s="16"/>
      <c r="F122" s="16"/>
      <c r="G122" s="16"/>
      <c r="H122" s="16"/>
      <c r="I122" s="16"/>
      <c r="J122" s="2"/>
    </row>
    <row r="123" spans="4:10" x14ac:dyDescent="0.3">
      <c r="D123" s="16"/>
      <c r="E123" s="16"/>
      <c r="F123" s="16"/>
      <c r="G123" s="16"/>
      <c r="H123" s="16"/>
      <c r="I123" s="16"/>
      <c r="J123" s="2"/>
    </row>
    <row r="124" spans="4:10" x14ac:dyDescent="0.3">
      <c r="D124" s="16"/>
      <c r="E124" s="16"/>
      <c r="F124" s="16"/>
      <c r="G124" s="16"/>
      <c r="H124" s="16"/>
      <c r="I124" s="16"/>
      <c r="J124" s="2"/>
    </row>
    <row r="125" spans="4:10" x14ac:dyDescent="0.3">
      <c r="D125" s="16"/>
      <c r="E125" s="16"/>
      <c r="F125" s="16"/>
      <c r="G125" s="16"/>
      <c r="H125" s="16"/>
      <c r="I125" s="16"/>
      <c r="J125" s="2"/>
    </row>
    <row r="126" spans="4:10" x14ac:dyDescent="0.3">
      <c r="D126" s="16"/>
      <c r="E126" s="16"/>
      <c r="F126" s="16"/>
      <c r="G126" s="16"/>
      <c r="H126" s="16"/>
      <c r="I126" s="16"/>
      <c r="J126" s="2"/>
    </row>
    <row r="127" spans="4:10" x14ac:dyDescent="0.3">
      <c r="D127" s="16"/>
      <c r="E127" s="16"/>
      <c r="F127" s="16"/>
      <c r="G127" s="16"/>
      <c r="H127" s="16"/>
      <c r="I127" s="16"/>
      <c r="J127" s="2"/>
    </row>
    <row r="128" spans="4:10" x14ac:dyDescent="0.3">
      <c r="D128" s="16"/>
      <c r="E128" s="16"/>
      <c r="F128" s="16"/>
      <c r="G128" s="16"/>
      <c r="H128" s="16"/>
      <c r="I128" s="16"/>
      <c r="J128" s="2"/>
    </row>
    <row r="129" spans="4:10" x14ac:dyDescent="0.3">
      <c r="D129" s="16"/>
      <c r="E129" s="16"/>
      <c r="F129" s="16"/>
      <c r="G129" s="16"/>
      <c r="H129" s="16"/>
      <c r="I129" s="16"/>
      <c r="J129" s="2"/>
    </row>
    <row r="130" spans="4:10" x14ac:dyDescent="0.3">
      <c r="D130" s="16"/>
      <c r="E130" s="16"/>
      <c r="F130" s="16"/>
      <c r="G130" s="16"/>
      <c r="H130" s="16"/>
      <c r="I130" s="16"/>
      <c r="J130" s="2"/>
    </row>
    <row r="131" spans="4:10" x14ac:dyDescent="0.3">
      <c r="D131" s="16"/>
      <c r="E131" s="16"/>
      <c r="F131" s="16"/>
      <c r="G131" s="16"/>
      <c r="H131" s="16"/>
      <c r="I131" s="16"/>
      <c r="J131" s="2"/>
    </row>
    <row r="132" spans="4:10" x14ac:dyDescent="0.3">
      <c r="D132" s="16"/>
      <c r="E132" s="16"/>
      <c r="F132" s="16"/>
      <c r="G132" s="16"/>
      <c r="H132" s="16"/>
      <c r="I132" s="16"/>
      <c r="J132" s="2"/>
    </row>
    <row r="133" spans="4:10" x14ac:dyDescent="0.3">
      <c r="D133" s="16"/>
      <c r="E133" s="16"/>
      <c r="F133" s="16"/>
      <c r="G133" s="16"/>
      <c r="H133" s="16"/>
      <c r="I133" s="16"/>
      <c r="J133" s="2"/>
    </row>
    <row r="134" spans="4:10" x14ac:dyDescent="0.3">
      <c r="D134" s="16"/>
      <c r="E134" s="16"/>
      <c r="F134" s="16"/>
      <c r="G134" s="16"/>
      <c r="H134" s="16"/>
      <c r="I134" s="16"/>
      <c r="J134" s="2"/>
    </row>
    <row r="135" spans="4:10" x14ac:dyDescent="0.3">
      <c r="D135" s="16"/>
      <c r="E135" s="16"/>
      <c r="F135" s="16"/>
      <c r="G135" s="16"/>
      <c r="H135" s="16"/>
      <c r="I135" s="16"/>
      <c r="J135" s="2"/>
    </row>
    <row r="136" spans="4:10" x14ac:dyDescent="0.3">
      <c r="D136" s="16"/>
      <c r="E136" s="16"/>
      <c r="F136" s="16"/>
      <c r="G136" s="16"/>
      <c r="H136" s="16"/>
      <c r="I136" s="16"/>
      <c r="J136" s="2"/>
    </row>
    <row r="137" spans="4:10" x14ac:dyDescent="0.3">
      <c r="D137" s="16"/>
      <c r="E137" s="16"/>
      <c r="F137" s="16"/>
      <c r="G137" s="16"/>
      <c r="H137" s="16"/>
      <c r="I137" s="16"/>
      <c r="J137" s="2"/>
    </row>
    <row r="138" spans="4:10" x14ac:dyDescent="0.3">
      <c r="D138" s="16"/>
      <c r="E138" s="16"/>
      <c r="F138" s="16"/>
      <c r="G138" s="16"/>
      <c r="H138" s="16"/>
      <c r="I138" s="16"/>
      <c r="J138" s="2"/>
    </row>
    <row r="139" spans="4:10" x14ac:dyDescent="0.3">
      <c r="D139" s="16"/>
      <c r="E139" s="16"/>
      <c r="F139" s="16"/>
      <c r="G139" s="16"/>
      <c r="H139" s="16"/>
      <c r="I139" s="16"/>
      <c r="J139" s="2"/>
    </row>
    <row r="140" spans="4:10" x14ac:dyDescent="0.3">
      <c r="D140" s="16"/>
      <c r="E140" s="16"/>
      <c r="F140" s="16"/>
      <c r="G140" s="16"/>
      <c r="H140" s="16"/>
      <c r="I140" s="16"/>
      <c r="J140" s="2"/>
    </row>
    <row r="141" spans="4:10" x14ac:dyDescent="0.3">
      <c r="D141" s="16"/>
      <c r="E141" s="16"/>
      <c r="F141" s="16"/>
      <c r="G141" s="16"/>
      <c r="H141" s="16"/>
      <c r="I141" s="16"/>
      <c r="J141" s="2"/>
    </row>
    <row r="142" spans="4:10" x14ac:dyDescent="0.3">
      <c r="D142" s="16"/>
      <c r="E142" s="16"/>
      <c r="F142" s="16"/>
      <c r="G142" s="16"/>
      <c r="H142" s="16"/>
      <c r="I142" s="16"/>
      <c r="J142" s="2"/>
    </row>
    <row r="143" spans="4:10" x14ac:dyDescent="0.3">
      <c r="D143" s="16"/>
      <c r="E143" s="16"/>
      <c r="F143" s="16"/>
      <c r="G143" s="16"/>
      <c r="H143" s="16"/>
      <c r="I143" s="16"/>
      <c r="J143" s="2"/>
    </row>
    <row r="144" spans="4:10" x14ac:dyDescent="0.3">
      <c r="D144" s="16"/>
      <c r="E144" s="16"/>
      <c r="F144" s="16"/>
      <c r="G144" s="16"/>
      <c r="H144" s="16"/>
      <c r="I144" s="16"/>
      <c r="J144" s="2"/>
    </row>
    <row r="145" spans="4:10" x14ac:dyDescent="0.3">
      <c r="D145" s="16"/>
      <c r="E145" s="16"/>
      <c r="F145" s="16"/>
      <c r="G145" s="16"/>
      <c r="H145" s="16"/>
      <c r="I145" s="16"/>
      <c r="J145" s="2"/>
    </row>
    <row r="146" spans="4:10" x14ac:dyDescent="0.3">
      <c r="D146" s="16"/>
      <c r="E146" s="16"/>
      <c r="F146" s="16"/>
      <c r="G146" s="16"/>
      <c r="H146" s="16"/>
      <c r="I146" s="16"/>
      <c r="J146" s="2"/>
    </row>
    <row r="147" spans="4:10" x14ac:dyDescent="0.3">
      <c r="D147" s="16"/>
      <c r="E147" s="16"/>
      <c r="F147" s="16"/>
      <c r="G147" s="16"/>
      <c r="H147" s="16"/>
      <c r="I147" s="16"/>
      <c r="J147" s="2"/>
    </row>
    <row r="148" spans="4:10" x14ac:dyDescent="0.3">
      <c r="D148" s="16"/>
      <c r="E148" s="16"/>
      <c r="F148" s="16"/>
      <c r="G148" s="16"/>
      <c r="H148" s="16"/>
      <c r="I148" s="16"/>
      <c r="J148" s="2"/>
    </row>
    <row r="149" spans="4:10" x14ac:dyDescent="0.3">
      <c r="D149" s="16"/>
      <c r="E149" s="16"/>
      <c r="F149" s="16"/>
      <c r="G149" s="16"/>
      <c r="H149" s="16"/>
      <c r="I149" s="16"/>
      <c r="J149" s="2"/>
    </row>
    <row r="150" spans="4:10" x14ac:dyDescent="0.3">
      <c r="D150" s="16"/>
      <c r="E150" s="16"/>
      <c r="F150" s="16"/>
      <c r="G150" s="16"/>
      <c r="H150" s="16"/>
      <c r="I150" s="16"/>
      <c r="J150" s="2"/>
    </row>
    <row r="151" spans="4:10" x14ac:dyDescent="0.3">
      <c r="D151" s="16"/>
      <c r="E151" s="16"/>
      <c r="F151" s="16"/>
      <c r="G151" s="16"/>
      <c r="H151" s="16"/>
      <c r="I151" s="16"/>
      <c r="J151" s="2"/>
    </row>
    <row r="152" spans="4:10" x14ac:dyDescent="0.3">
      <c r="D152" s="16"/>
      <c r="E152" s="16"/>
      <c r="F152" s="16"/>
      <c r="G152" s="16"/>
      <c r="H152" s="16"/>
      <c r="I152" s="16"/>
      <c r="J152" s="2"/>
    </row>
    <row r="153" spans="4:10" x14ac:dyDescent="0.3">
      <c r="D153" s="16"/>
      <c r="E153" s="16"/>
      <c r="F153" s="16"/>
      <c r="G153" s="16"/>
      <c r="H153" s="16"/>
      <c r="I153" s="16"/>
      <c r="J153" s="2"/>
    </row>
    <row r="154" spans="4:10" x14ac:dyDescent="0.3">
      <c r="D154" s="16"/>
      <c r="E154" s="16"/>
      <c r="F154" s="16"/>
      <c r="G154" s="16"/>
      <c r="H154" s="16"/>
      <c r="I154" s="16"/>
      <c r="J154" s="2"/>
    </row>
    <row r="155" spans="4:10" x14ac:dyDescent="0.3">
      <c r="D155" s="16"/>
      <c r="E155" s="16"/>
      <c r="F155" s="16"/>
      <c r="G155" s="16"/>
      <c r="H155" s="16"/>
      <c r="I155" s="16"/>
      <c r="J155" s="2"/>
    </row>
    <row r="156" spans="4:10" x14ac:dyDescent="0.3">
      <c r="D156" s="16"/>
      <c r="E156" s="16"/>
      <c r="F156" s="16"/>
      <c r="G156" s="16"/>
      <c r="H156" s="16"/>
      <c r="I156" s="16"/>
      <c r="J156" s="2"/>
    </row>
    <row r="157" spans="4:10" x14ac:dyDescent="0.3">
      <c r="D157" s="16"/>
      <c r="E157" s="16"/>
      <c r="F157" s="16"/>
      <c r="G157" s="16"/>
      <c r="H157" s="16"/>
      <c r="I157" s="16"/>
      <c r="J157" s="2"/>
    </row>
    <row r="158" spans="4:10" x14ac:dyDescent="0.3">
      <c r="D158" s="16"/>
      <c r="E158" s="16"/>
      <c r="F158" s="16"/>
      <c r="G158" s="16"/>
      <c r="H158" s="16"/>
      <c r="I158" s="16"/>
      <c r="J158" s="2"/>
    </row>
    <row r="159" spans="4:10" x14ac:dyDescent="0.3">
      <c r="D159" s="16"/>
      <c r="E159" s="16"/>
      <c r="F159" s="16"/>
      <c r="G159" s="16"/>
      <c r="H159" s="16"/>
      <c r="I159" s="16"/>
      <c r="J159" s="2"/>
    </row>
    <row r="160" spans="4:10" x14ac:dyDescent="0.3">
      <c r="D160" s="16"/>
      <c r="E160" s="16"/>
      <c r="F160" s="16"/>
      <c r="G160" s="16"/>
      <c r="H160" s="16"/>
      <c r="I160" s="16"/>
      <c r="J160" s="2"/>
    </row>
    <row r="161" spans="4:10" x14ac:dyDescent="0.3">
      <c r="D161" s="16"/>
      <c r="E161" s="16"/>
      <c r="F161" s="16"/>
      <c r="G161" s="16"/>
      <c r="H161" s="16"/>
      <c r="I161" s="16"/>
      <c r="J161" s="2"/>
    </row>
    <row r="162" spans="4:10" x14ac:dyDescent="0.3">
      <c r="D162" s="16"/>
      <c r="E162" s="16"/>
      <c r="F162" s="16"/>
      <c r="G162" s="16"/>
      <c r="H162" s="16"/>
      <c r="I162" s="16"/>
      <c r="J162" s="2"/>
    </row>
    <row r="163" spans="4:10" x14ac:dyDescent="0.3">
      <c r="D163" s="16"/>
      <c r="E163" s="16"/>
      <c r="F163" s="16"/>
      <c r="G163" s="16"/>
      <c r="H163" s="16"/>
      <c r="I163" s="16"/>
      <c r="J163" s="2"/>
    </row>
    <row r="164" spans="4:10" x14ac:dyDescent="0.3">
      <c r="D164" s="16"/>
      <c r="E164" s="16"/>
      <c r="F164" s="16"/>
      <c r="G164" s="16"/>
      <c r="H164" s="16"/>
      <c r="I164" s="16"/>
      <c r="J164" s="2"/>
    </row>
    <row r="165" spans="4:10" x14ac:dyDescent="0.3">
      <c r="D165" s="16"/>
      <c r="E165" s="16"/>
      <c r="F165" s="16"/>
      <c r="G165" s="16"/>
      <c r="H165" s="16"/>
      <c r="I165" s="16"/>
      <c r="J165" s="2"/>
    </row>
    <row r="166" spans="4:10" x14ac:dyDescent="0.3">
      <c r="D166" s="16"/>
      <c r="E166" s="16"/>
      <c r="F166" s="16"/>
      <c r="G166" s="16"/>
      <c r="H166" s="16"/>
      <c r="I166" s="16"/>
      <c r="J166" s="2"/>
    </row>
    <row r="167" spans="4:10" x14ac:dyDescent="0.3">
      <c r="D167" s="16"/>
      <c r="E167" s="16"/>
      <c r="F167" s="16"/>
      <c r="G167" s="16"/>
      <c r="H167" s="16"/>
      <c r="I167" s="16"/>
      <c r="J167" s="2"/>
    </row>
    <row r="168" spans="4:10" x14ac:dyDescent="0.3">
      <c r="D168" s="16"/>
      <c r="E168" s="16"/>
      <c r="F168" s="16"/>
      <c r="G168" s="16"/>
      <c r="H168" s="16"/>
      <c r="I168" s="16"/>
      <c r="J168" s="2"/>
    </row>
    <row r="169" spans="4:10" x14ac:dyDescent="0.3">
      <c r="D169" s="16"/>
      <c r="E169" s="16"/>
      <c r="F169" s="16"/>
      <c r="G169" s="16"/>
      <c r="H169" s="16"/>
      <c r="I169" s="16"/>
      <c r="J169" s="2"/>
    </row>
    <row r="170" spans="4:10" x14ac:dyDescent="0.3">
      <c r="D170" s="16"/>
      <c r="E170" s="16"/>
      <c r="F170" s="16"/>
      <c r="G170" s="16"/>
      <c r="H170" s="16"/>
      <c r="I170" s="16"/>
      <c r="J170" s="2"/>
    </row>
    <row r="171" spans="4:10" x14ac:dyDescent="0.3">
      <c r="D171" s="16"/>
      <c r="E171" s="16"/>
      <c r="F171" s="16"/>
      <c r="G171" s="16"/>
      <c r="H171" s="16"/>
      <c r="I171" s="16"/>
      <c r="J171" s="2"/>
    </row>
    <row r="172" spans="4:10" x14ac:dyDescent="0.3">
      <c r="D172" s="16"/>
      <c r="E172" s="16"/>
      <c r="F172" s="16"/>
      <c r="G172" s="16"/>
      <c r="H172" s="16"/>
      <c r="I172" s="16"/>
      <c r="J172" s="2"/>
    </row>
    <row r="173" spans="4:10" x14ac:dyDescent="0.3">
      <c r="D173" s="16"/>
      <c r="E173" s="16"/>
      <c r="F173" s="16"/>
      <c r="G173" s="16"/>
      <c r="H173" s="16"/>
      <c r="I173" s="16"/>
      <c r="J173" s="2"/>
    </row>
    <row r="174" spans="4:10" x14ac:dyDescent="0.3">
      <c r="D174" s="16"/>
      <c r="E174" s="16"/>
      <c r="F174" s="16"/>
      <c r="G174" s="16"/>
      <c r="H174" s="16"/>
      <c r="I174" s="16"/>
      <c r="J174" s="2"/>
    </row>
    <row r="175" spans="4:10" x14ac:dyDescent="0.3">
      <c r="D175" s="16"/>
      <c r="E175" s="16"/>
      <c r="F175" s="16"/>
      <c r="G175" s="16"/>
      <c r="H175" s="16"/>
      <c r="I175" s="16"/>
      <c r="J175" s="2"/>
    </row>
    <row r="176" spans="4:10" x14ac:dyDescent="0.3">
      <c r="D176" s="16"/>
      <c r="E176" s="16"/>
      <c r="F176" s="16"/>
      <c r="G176" s="16"/>
      <c r="H176" s="16"/>
      <c r="I176" s="16"/>
      <c r="J176" s="2"/>
    </row>
    <row r="177" spans="4:10" x14ac:dyDescent="0.3">
      <c r="D177" s="16"/>
      <c r="E177" s="16"/>
      <c r="F177" s="16"/>
      <c r="G177" s="16"/>
      <c r="H177" s="16"/>
      <c r="I177" s="16"/>
      <c r="J177" s="2"/>
    </row>
    <row r="178" spans="4:10" x14ac:dyDescent="0.3">
      <c r="D178" s="16"/>
      <c r="E178" s="16"/>
      <c r="F178" s="16"/>
      <c r="G178" s="16"/>
      <c r="H178" s="16"/>
      <c r="I178" s="16"/>
      <c r="J178" s="2"/>
    </row>
    <row r="179" spans="4:10" x14ac:dyDescent="0.3">
      <c r="D179" s="16"/>
      <c r="E179" s="16"/>
      <c r="F179" s="16"/>
      <c r="G179" s="16"/>
      <c r="H179" s="16"/>
      <c r="I179" s="16"/>
      <c r="J179" s="2"/>
    </row>
    <row r="180" spans="4:10" x14ac:dyDescent="0.3">
      <c r="D180" s="16"/>
      <c r="E180" s="16"/>
      <c r="F180" s="16"/>
      <c r="G180" s="16"/>
      <c r="H180" s="16"/>
      <c r="I180" s="16"/>
      <c r="J180" s="2"/>
    </row>
    <row r="181" spans="4:10" x14ac:dyDescent="0.3">
      <c r="D181" s="16"/>
      <c r="E181" s="16"/>
      <c r="F181" s="16"/>
      <c r="G181" s="16"/>
      <c r="H181" s="16"/>
      <c r="I181" s="16"/>
      <c r="J181" s="2"/>
    </row>
    <row r="182" spans="4:10" x14ac:dyDescent="0.3">
      <c r="D182" s="16"/>
      <c r="E182" s="16"/>
      <c r="F182" s="16"/>
      <c r="G182" s="16"/>
      <c r="H182" s="16"/>
      <c r="I182" s="16"/>
      <c r="J182" s="2"/>
    </row>
    <row r="183" spans="4:10" x14ac:dyDescent="0.3">
      <c r="D183" s="16"/>
      <c r="E183" s="16"/>
      <c r="F183" s="16"/>
      <c r="G183" s="16"/>
      <c r="H183" s="16"/>
      <c r="I183" s="16"/>
      <c r="J183" s="2"/>
    </row>
    <row r="184" spans="4:10" x14ac:dyDescent="0.3">
      <c r="D184" s="16"/>
      <c r="E184" s="16"/>
      <c r="F184" s="16"/>
      <c r="G184" s="16"/>
      <c r="H184" s="16"/>
      <c r="I184" s="16"/>
      <c r="J184" s="2"/>
    </row>
    <row r="185" spans="4:10" x14ac:dyDescent="0.3">
      <c r="D185" s="16"/>
      <c r="E185" s="16"/>
      <c r="F185" s="16"/>
      <c r="G185" s="16"/>
      <c r="H185" s="16"/>
      <c r="I185" s="16"/>
      <c r="J185" s="2"/>
    </row>
    <row r="186" spans="4:10" x14ac:dyDescent="0.3">
      <c r="D186" s="16"/>
      <c r="E186" s="16"/>
      <c r="F186" s="16"/>
      <c r="G186" s="16"/>
      <c r="H186" s="16"/>
      <c r="I186" s="16"/>
      <c r="J186" s="2"/>
    </row>
    <row r="187" spans="4:10" x14ac:dyDescent="0.3">
      <c r="D187" s="16"/>
      <c r="E187" s="16"/>
      <c r="F187" s="16"/>
      <c r="G187" s="16"/>
      <c r="H187" s="16"/>
      <c r="I187" s="16"/>
      <c r="J187" s="2"/>
    </row>
    <row r="188" spans="4:10" x14ac:dyDescent="0.3">
      <c r="D188" s="16"/>
      <c r="E188" s="16"/>
      <c r="F188" s="16"/>
      <c r="G188" s="16"/>
      <c r="H188" s="16"/>
      <c r="I188" s="16"/>
      <c r="J188" s="2"/>
    </row>
    <row r="189" spans="4:10" x14ac:dyDescent="0.3">
      <c r="D189" s="16"/>
      <c r="E189" s="16"/>
      <c r="F189" s="16"/>
      <c r="G189" s="16"/>
      <c r="H189" s="16"/>
      <c r="I189" s="16"/>
      <c r="J189" s="2"/>
    </row>
    <row r="190" spans="4:10" x14ac:dyDescent="0.3">
      <c r="D190" s="16"/>
      <c r="E190" s="16"/>
      <c r="F190" s="16"/>
      <c r="G190" s="16"/>
      <c r="H190" s="16"/>
      <c r="I190" s="16"/>
      <c r="J190" s="2"/>
    </row>
    <row r="191" spans="4:10" x14ac:dyDescent="0.3">
      <c r="D191" s="16"/>
      <c r="E191" s="16"/>
      <c r="F191" s="16"/>
      <c r="G191" s="16"/>
      <c r="H191" s="16"/>
      <c r="I191" s="16"/>
      <c r="J191" s="2"/>
    </row>
    <row r="192" spans="4:10" x14ac:dyDescent="0.3">
      <c r="D192" s="16"/>
      <c r="E192" s="16"/>
      <c r="F192" s="16"/>
      <c r="G192" s="16"/>
      <c r="H192" s="16"/>
      <c r="I192" s="16"/>
      <c r="J192" s="2"/>
    </row>
    <row r="193" spans="4:10" x14ac:dyDescent="0.3">
      <c r="D193" s="16"/>
      <c r="E193" s="16"/>
      <c r="F193" s="16"/>
      <c r="G193" s="16"/>
      <c r="H193" s="16"/>
      <c r="I193" s="16"/>
      <c r="J193" s="2"/>
    </row>
    <row r="194" spans="4:10" x14ac:dyDescent="0.3">
      <c r="D194" s="16"/>
      <c r="E194" s="16"/>
      <c r="F194" s="16"/>
      <c r="G194" s="16"/>
      <c r="H194" s="16"/>
      <c r="I194" s="16"/>
      <c r="J194" s="2"/>
    </row>
    <row r="195" spans="4:10" x14ac:dyDescent="0.3">
      <c r="D195" s="16"/>
      <c r="E195" s="16"/>
      <c r="F195" s="16"/>
      <c r="G195" s="16"/>
      <c r="H195" s="16"/>
      <c r="I195" s="16"/>
      <c r="J195" s="2"/>
    </row>
    <row r="196" spans="4:10" x14ac:dyDescent="0.3">
      <c r="D196" s="16"/>
      <c r="E196" s="16"/>
      <c r="F196" s="16"/>
      <c r="G196" s="16"/>
      <c r="H196" s="16"/>
      <c r="I196" s="16"/>
      <c r="J196" s="2"/>
    </row>
    <row r="197" spans="4:10" x14ac:dyDescent="0.3">
      <c r="D197" s="16"/>
      <c r="E197" s="16"/>
      <c r="F197" s="16"/>
      <c r="G197" s="16"/>
      <c r="H197" s="16"/>
      <c r="I197" s="16"/>
      <c r="J197" s="2"/>
    </row>
    <row r="198" spans="4:10" x14ac:dyDescent="0.3">
      <c r="D198" s="16"/>
      <c r="E198" s="16"/>
      <c r="F198" s="16"/>
      <c r="G198" s="16"/>
      <c r="H198" s="16"/>
      <c r="I198" s="16"/>
      <c r="J198" s="2"/>
    </row>
    <row r="199" spans="4:10" x14ac:dyDescent="0.3">
      <c r="D199" s="16"/>
      <c r="E199" s="16"/>
      <c r="F199" s="16"/>
      <c r="G199" s="16"/>
      <c r="H199" s="16"/>
      <c r="I199" s="16"/>
      <c r="J199" s="2"/>
    </row>
    <row r="200" spans="4:10" x14ac:dyDescent="0.3">
      <c r="D200" s="16"/>
      <c r="E200" s="16"/>
      <c r="F200" s="16"/>
      <c r="G200" s="16"/>
      <c r="H200" s="16"/>
      <c r="I200" s="16"/>
      <c r="J200" s="2"/>
    </row>
    <row r="201" spans="4:10" x14ac:dyDescent="0.3">
      <c r="D201" s="16"/>
      <c r="E201" s="16"/>
      <c r="F201" s="16"/>
      <c r="G201" s="16"/>
      <c r="H201" s="16"/>
      <c r="I201" s="16"/>
      <c r="J201" s="2"/>
    </row>
    <row r="202" spans="4:10" x14ac:dyDescent="0.3">
      <c r="D202" s="16"/>
      <c r="E202" s="16"/>
      <c r="F202" s="16"/>
      <c r="G202" s="16"/>
      <c r="H202" s="16"/>
      <c r="I202" s="16"/>
      <c r="J202" s="2"/>
    </row>
    <row r="203" spans="4:10" x14ac:dyDescent="0.3">
      <c r="D203" s="16"/>
      <c r="E203" s="16"/>
      <c r="F203" s="16"/>
      <c r="G203" s="16"/>
      <c r="H203" s="16"/>
      <c r="I203" s="16"/>
      <c r="J203" s="2"/>
    </row>
    <row r="204" spans="4:10" x14ac:dyDescent="0.3">
      <c r="D204" s="16"/>
      <c r="E204" s="16"/>
      <c r="F204" s="16"/>
      <c r="G204" s="16"/>
      <c r="H204" s="16"/>
      <c r="I204" s="16"/>
      <c r="J204" s="2"/>
    </row>
    <row r="205" spans="4:10" x14ac:dyDescent="0.3">
      <c r="D205" s="16"/>
      <c r="E205" s="16"/>
      <c r="F205" s="16"/>
      <c r="G205" s="16"/>
      <c r="H205" s="16"/>
      <c r="I205" s="16"/>
      <c r="J205" s="2"/>
    </row>
    <row r="206" spans="4:10" x14ac:dyDescent="0.3">
      <c r="D206" s="16"/>
      <c r="E206" s="16"/>
      <c r="F206" s="16"/>
      <c r="G206" s="16"/>
      <c r="H206" s="16"/>
      <c r="I206" s="16"/>
      <c r="J206" s="2"/>
    </row>
    <row r="207" spans="4:10" x14ac:dyDescent="0.3">
      <c r="D207" s="16"/>
      <c r="E207" s="16"/>
      <c r="F207" s="16"/>
      <c r="G207" s="16"/>
      <c r="H207" s="16"/>
      <c r="I207" s="16"/>
      <c r="J207" s="2"/>
    </row>
    <row r="208" spans="4:10" x14ac:dyDescent="0.3">
      <c r="D208" s="16"/>
      <c r="E208" s="16"/>
      <c r="F208" s="16"/>
      <c r="G208" s="16"/>
      <c r="H208" s="16"/>
      <c r="I208" s="16"/>
      <c r="J208" s="2"/>
    </row>
    <row r="209" spans="4:10" x14ac:dyDescent="0.3">
      <c r="D209" s="16"/>
      <c r="E209" s="16"/>
      <c r="F209" s="16"/>
      <c r="G209" s="16"/>
      <c r="H209" s="16"/>
      <c r="I209" s="16"/>
      <c r="J209" s="2"/>
    </row>
    <row r="210" spans="4:10" x14ac:dyDescent="0.3">
      <c r="D210" s="16"/>
      <c r="E210" s="16"/>
      <c r="F210" s="16"/>
      <c r="G210" s="16"/>
      <c r="H210" s="16"/>
      <c r="I210" s="16"/>
      <c r="J210" s="2"/>
    </row>
    <row r="211" spans="4:10" x14ac:dyDescent="0.3">
      <c r="D211" s="16"/>
      <c r="E211" s="16"/>
      <c r="F211" s="16"/>
      <c r="G211" s="16"/>
      <c r="H211" s="16"/>
      <c r="I211" s="16"/>
      <c r="J211" s="2"/>
    </row>
    <row r="212" spans="4:10" x14ac:dyDescent="0.3">
      <c r="D212" s="16"/>
      <c r="E212" s="16"/>
      <c r="F212" s="16"/>
      <c r="G212" s="16"/>
      <c r="H212" s="16"/>
      <c r="I212" s="16"/>
      <c r="J212" s="2"/>
    </row>
    <row r="213" spans="4:10" x14ac:dyDescent="0.3">
      <c r="D213" s="16"/>
      <c r="E213" s="16"/>
      <c r="F213" s="16"/>
      <c r="G213" s="16"/>
      <c r="H213" s="16"/>
      <c r="I213" s="16"/>
      <c r="J213" s="2"/>
    </row>
    <row r="214" spans="4:10" x14ac:dyDescent="0.3">
      <c r="D214" s="16"/>
      <c r="E214" s="16"/>
      <c r="F214" s="16"/>
      <c r="G214" s="16"/>
      <c r="H214" s="16"/>
      <c r="I214" s="16"/>
      <c r="J214" s="2"/>
    </row>
    <row r="215" spans="4:10" x14ac:dyDescent="0.3">
      <c r="D215" s="16"/>
      <c r="E215" s="16"/>
      <c r="F215" s="16"/>
      <c r="G215" s="16"/>
      <c r="H215" s="16"/>
      <c r="I215" s="16"/>
      <c r="J215" s="2"/>
    </row>
    <row r="216" spans="4:10" x14ac:dyDescent="0.3">
      <c r="D216" s="16"/>
      <c r="E216" s="16"/>
      <c r="F216" s="16"/>
      <c r="G216" s="16"/>
      <c r="H216" s="16"/>
      <c r="I216" s="16"/>
      <c r="J216" s="2"/>
    </row>
    <row r="217" spans="4:10" x14ac:dyDescent="0.3">
      <c r="D217" s="16"/>
      <c r="E217" s="16"/>
      <c r="F217" s="16"/>
      <c r="G217" s="16"/>
      <c r="H217" s="16"/>
      <c r="I217" s="16"/>
      <c r="J217" s="2"/>
    </row>
    <row r="218" spans="4:10" x14ac:dyDescent="0.3">
      <c r="D218" s="16"/>
      <c r="E218" s="16"/>
      <c r="F218" s="16"/>
      <c r="G218" s="16"/>
      <c r="H218" s="16"/>
      <c r="I218" s="16"/>
      <c r="J218" s="2"/>
    </row>
    <row r="219" spans="4:10" x14ac:dyDescent="0.3">
      <c r="D219" s="16"/>
      <c r="E219" s="16"/>
      <c r="F219" s="16"/>
      <c r="G219" s="16"/>
      <c r="H219" s="16"/>
      <c r="I219" s="16"/>
      <c r="J219" s="2"/>
    </row>
    <row r="220" spans="4:10" x14ac:dyDescent="0.3">
      <c r="D220" s="16"/>
      <c r="E220" s="16"/>
      <c r="F220" s="16"/>
      <c r="G220" s="16"/>
      <c r="H220" s="16"/>
      <c r="I220" s="16"/>
      <c r="J220" s="2"/>
    </row>
    <row r="221" spans="4:10" x14ac:dyDescent="0.3">
      <c r="D221" s="16"/>
      <c r="E221" s="16"/>
      <c r="F221" s="16"/>
      <c r="G221" s="16"/>
      <c r="H221" s="16"/>
      <c r="I221" s="16"/>
      <c r="J221" s="2"/>
    </row>
    <row r="222" spans="4:10" x14ac:dyDescent="0.3">
      <c r="D222" s="16"/>
      <c r="E222" s="16"/>
      <c r="F222" s="16"/>
      <c r="G222" s="16"/>
      <c r="H222" s="16"/>
      <c r="I222" s="16"/>
      <c r="J222" s="2"/>
    </row>
    <row r="223" spans="4:10" x14ac:dyDescent="0.3">
      <c r="D223" s="16"/>
      <c r="E223" s="16"/>
      <c r="F223" s="16"/>
      <c r="G223" s="16"/>
      <c r="H223" s="16"/>
      <c r="I223" s="16"/>
      <c r="J223" s="2"/>
    </row>
    <row r="224" spans="4:10" x14ac:dyDescent="0.3">
      <c r="D224" s="16"/>
      <c r="E224" s="16"/>
      <c r="F224" s="16"/>
      <c r="G224" s="16"/>
      <c r="H224" s="16"/>
      <c r="I224" s="16"/>
      <c r="J224" s="2"/>
    </row>
    <row r="225" spans="4:10" x14ac:dyDescent="0.3">
      <c r="D225" s="16"/>
      <c r="E225" s="16"/>
      <c r="F225" s="16"/>
      <c r="G225" s="16"/>
      <c r="H225" s="16"/>
      <c r="I225" s="16"/>
      <c r="J225" s="2"/>
    </row>
    <row r="226" spans="4:10" x14ac:dyDescent="0.3">
      <c r="D226" s="16"/>
      <c r="E226" s="16"/>
      <c r="F226" s="16"/>
      <c r="G226" s="16"/>
      <c r="H226" s="16"/>
      <c r="I226" s="16"/>
      <c r="J226" s="2"/>
    </row>
    <row r="227" spans="4:10" x14ac:dyDescent="0.3">
      <c r="D227" s="16"/>
      <c r="E227" s="16"/>
      <c r="F227" s="16"/>
      <c r="G227" s="16"/>
      <c r="H227" s="16"/>
      <c r="I227" s="16"/>
      <c r="J227" s="2"/>
    </row>
    <row r="228" spans="4:10" x14ac:dyDescent="0.3">
      <c r="D228" s="16"/>
      <c r="E228" s="16"/>
      <c r="F228" s="16"/>
      <c r="G228" s="16"/>
      <c r="H228" s="16"/>
      <c r="I228" s="16"/>
      <c r="J228" s="2"/>
    </row>
    <row r="229" spans="4:10" x14ac:dyDescent="0.3">
      <c r="D229" s="16"/>
      <c r="E229" s="16"/>
      <c r="F229" s="16"/>
      <c r="G229" s="16"/>
      <c r="H229" s="16"/>
      <c r="I229" s="16"/>
      <c r="J229" s="2"/>
    </row>
    <row r="230" spans="4:10" x14ac:dyDescent="0.3">
      <c r="D230" s="16"/>
      <c r="E230" s="16"/>
      <c r="F230" s="16"/>
      <c r="G230" s="16"/>
      <c r="H230" s="16"/>
      <c r="I230" s="16"/>
      <c r="J230" s="2"/>
    </row>
    <row r="231" spans="4:10" x14ac:dyDescent="0.3">
      <c r="D231" s="16"/>
      <c r="E231" s="16"/>
      <c r="F231" s="16"/>
      <c r="G231" s="16"/>
      <c r="H231" s="16"/>
      <c r="I231" s="16"/>
      <c r="J231" s="2"/>
    </row>
    <row r="232" spans="4:10" x14ac:dyDescent="0.3">
      <c r="D232" s="16"/>
      <c r="E232" s="16"/>
      <c r="F232" s="16"/>
      <c r="G232" s="16"/>
      <c r="H232" s="16"/>
      <c r="I232" s="16"/>
      <c r="J232" s="2"/>
    </row>
    <row r="233" spans="4:10" x14ac:dyDescent="0.3">
      <c r="D233" s="16"/>
      <c r="E233" s="16"/>
      <c r="F233" s="16"/>
      <c r="G233" s="16"/>
      <c r="H233" s="16"/>
      <c r="I233" s="16"/>
      <c r="J233" s="2"/>
    </row>
    <row r="234" spans="4:10" x14ac:dyDescent="0.3">
      <c r="D234" s="16"/>
      <c r="E234" s="16"/>
      <c r="F234" s="16"/>
      <c r="G234" s="16"/>
      <c r="H234" s="16"/>
      <c r="I234" s="16"/>
      <c r="J234" s="2"/>
    </row>
    <row r="235" spans="4:10" x14ac:dyDescent="0.3">
      <c r="D235" s="16"/>
      <c r="E235" s="16"/>
      <c r="F235" s="16"/>
      <c r="G235" s="16"/>
      <c r="H235" s="16"/>
      <c r="I235" s="16"/>
      <c r="J235" s="2"/>
    </row>
    <row r="236" spans="4:10" x14ac:dyDescent="0.3">
      <c r="D236" s="16"/>
      <c r="E236" s="16"/>
      <c r="F236" s="16"/>
      <c r="G236" s="16"/>
      <c r="H236" s="16"/>
      <c r="I236" s="16"/>
      <c r="J236" s="2"/>
    </row>
    <row r="237" spans="4:10" x14ac:dyDescent="0.3">
      <c r="D237" s="16"/>
      <c r="E237" s="16"/>
      <c r="F237" s="16"/>
      <c r="G237" s="16"/>
      <c r="H237" s="16"/>
      <c r="I237" s="16"/>
      <c r="J237" s="2"/>
    </row>
    <row r="238" spans="4:10" x14ac:dyDescent="0.3">
      <c r="D238" s="16"/>
      <c r="E238" s="16"/>
      <c r="F238" s="16"/>
      <c r="G238" s="16"/>
      <c r="H238" s="16"/>
      <c r="I238" s="16"/>
      <c r="J238" s="2"/>
    </row>
    <row r="239" spans="4:10" x14ac:dyDescent="0.3">
      <c r="D239" s="16"/>
      <c r="E239" s="16"/>
      <c r="F239" s="16"/>
      <c r="G239" s="16"/>
      <c r="H239" s="16"/>
      <c r="I239" s="16"/>
      <c r="J239" s="2"/>
    </row>
    <row r="240" spans="4:10" x14ac:dyDescent="0.3">
      <c r="D240" s="16"/>
      <c r="E240" s="16"/>
      <c r="F240" s="16"/>
      <c r="G240" s="16"/>
      <c r="H240" s="16"/>
      <c r="I240" s="16"/>
      <c r="J240" s="2"/>
    </row>
    <row r="241" spans="4:10" x14ac:dyDescent="0.3">
      <c r="D241" s="16"/>
      <c r="E241" s="16"/>
      <c r="F241" s="16"/>
      <c r="G241" s="16"/>
      <c r="H241" s="16"/>
      <c r="I241" s="16"/>
      <c r="J241" s="2"/>
    </row>
    <row r="242" spans="4:10" x14ac:dyDescent="0.3">
      <c r="D242" s="16"/>
      <c r="E242" s="16"/>
      <c r="F242" s="16"/>
      <c r="G242" s="16"/>
      <c r="H242" s="16"/>
      <c r="I242" s="16"/>
      <c r="J242" s="2"/>
    </row>
    <row r="243" spans="4:10" x14ac:dyDescent="0.3">
      <c r="D243" s="16"/>
      <c r="E243" s="16"/>
      <c r="F243" s="16"/>
      <c r="G243" s="16"/>
      <c r="H243" s="16"/>
      <c r="I243" s="16"/>
      <c r="J243" s="2"/>
    </row>
    <row r="244" spans="4:10" x14ac:dyDescent="0.3">
      <c r="D244" s="16"/>
      <c r="E244" s="16"/>
      <c r="F244" s="16"/>
      <c r="G244" s="16"/>
      <c r="H244" s="16"/>
      <c r="I244" s="16"/>
      <c r="J244" s="2"/>
    </row>
    <row r="245" spans="4:10" x14ac:dyDescent="0.3">
      <c r="D245" s="16"/>
      <c r="E245" s="16"/>
      <c r="F245" s="16"/>
      <c r="G245" s="16"/>
      <c r="H245" s="16"/>
      <c r="I245" s="16"/>
      <c r="J245" s="2"/>
    </row>
    <row r="246" spans="4:10" x14ac:dyDescent="0.3">
      <c r="D246" s="16"/>
      <c r="E246" s="16"/>
      <c r="F246" s="16"/>
      <c r="G246" s="16"/>
      <c r="H246" s="16"/>
      <c r="I246" s="16"/>
      <c r="J246" s="2"/>
    </row>
    <row r="247" spans="4:10" x14ac:dyDescent="0.3">
      <c r="D247" s="16"/>
      <c r="E247" s="16"/>
      <c r="F247" s="16"/>
      <c r="G247" s="16"/>
      <c r="H247" s="16"/>
      <c r="I247" s="16"/>
      <c r="J247" s="2"/>
    </row>
    <row r="248" spans="4:10" x14ac:dyDescent="0.3">
      <c r="D248" s="16"/>
      <c r="E248" s="16"/>
      <c r="F248" s="16"/>
      <c r="G248" s="16"/>
      <c r="H248" s="16"/>
      <c r="I248" s="16"/>
      <c r="J248" s="2"/>
    </row>
    <row r="249" spans="4:10" x14ac:dyDescent="0.3">
      <c r="D249" s="16"/>
      <c r="E249" s="16"/>
      <c r="F249" s="16"/>
      <c r="G249" s="16"/>
      <c r="H249" s="16"/>
      <c r="I249" s="16"/>
      <c r="J249" s="2"/>
    </row>
    <row r="250" spans="4:10" x14ac:dyDescent="0.3">
      <c r="D250" s="16"/>
      <c r="E250" s="16"/>
      <c r="F250" s="16"/>
      <c r="G250" s="16"/>
      <c r="H250" s="16"/>
      <c r="I250" s="16"/>
      <c r="J250" s="2"/>
    </row>
    <row r="251" spans="4:10" x14ac:dyDescent="0.3">
      <c r="D251" s="16"/>
      <c r="E251" s="16"/>
      <c r="F251" s="16"/>
      <c r="G251" s="16"/>
      <c r="H251" s="16"/>
      <c r="I251" s="16"/>
      <c r="J251" s="2"/>
    </row>
    <row r="252" spans="4:10" x14ac:dyDescent="0.3">
      <c r="D252" s="16"/>
      <c r="E252" s="16"/>
      <c r="F252" s="16"/>
      <c r="G252" s="16"/>
      <c r="H252" s="16"/>
      <c r="I252" s="16"/>
      <c r="J252" s="2"/>
    </row>
    <row r="253" spans="4:10" x14ac:dyDescent="0.3">
      <c r="D253" s="16"/>
      <c r="E253" s="16"/>
      <c r="F253" s="16"/>
      <c r="G253" s="16"/>
      <c r="H253" s="16"/>
      <c r="I253" s="16"/>
      <c r="J253" s="2"/>
    </row>
    <row r="254" spans="4:10" x14ac:dyDescent="0.3">
      <c r="D254" s="16"/>
      <c r="E254" s="16"/>
      <c r="F254" s="16"/>
      <c r="G254" s="16"/>
      <c r="H254" s="16"/>
      <c r="I254" s="16"/>
      <c r="J254" s="2"/>
    </row>
    <row r="255" spans="4:10" x14ac:dyDescent="0.3">
      <c r="D255" s="16"/>
      <c r="E255" s="16"/>
      <c r="F255" s="16"/>
      <c r="G255" s="16"/>
      <c r="H255" s="16"/>
      <c r="I255" s="16"/>
      <c r="J255" s="2"/>
    </row>
    <row r="256" spans="4:10" x14ac:dyDescent="0.3">
      <c r="D256" s="16"/>
      <c r="E256" s="16"/>
      <c r="F256" s="16"/>
      <c r="G256" s="16"/>
      <c r="H256" s="16"/>
      <c r="I256" s="16"/>
      <c r="J256" s="2"/>
    </row>
    <row r="257" spans="4:10" x14ac:dyDescent="0.3">
      <c r="D257" s="16"/>
      <c r="E257" s="16"/>
      <c r="F257" s="16"/>
      <c r="G257" s="16"/>
      <c r="H257" s="16"/>
      <c r="I257" s="16"/>
      <c r="J257" s="2"/>
    </row>
    <row r="258" spans="4:10" x14ac:dyDescent="0.3">
      <c r="D258" s="16"/>
      <c r="E258" s="16"/>
      <c r="F258" s="16"/>
      <c r="G258" s="16"/>
      <c r="H258" s="16"/>
      <c r="I258" s="16"/>
      <c r="J258" s="2"/>
    </row>
    <row r="259" spans="4:10" x14ac:dyDescent="0.3">
      <c r="D259" s="16"/>
      <c r="E259" s="16"/>
      <c r="F259" s="16"/>
      <c r="G259" s="16"/>
      <c r="H259" s="16"/>
      <c r="I259" s="16"/>
      <c r="J259" s="2"/>
    </row>
    <row r="260" spans="4:10" x14ac:dyDescent="0.3">
      <c r="D260" s="16"/>
      <c r="E260" s="16"/>
      <c r="F260" s="16"/>
      <c r="G260" s="16"/>
      <c r="H260" s="16"/>
      <c r="I260" s="16"/>
      <c r="J260" s="2"/>
    </row>
    <row r="261" spans="4:10" x14ac:dyDescent="0.3">
      <c r="D261" s="16"/>
      <c r="E261" s="16"/>
      <c r="F261" s="16"/>
      <c r="G261" s="16"/>
      <c r="H261" s="16"/>
      <c r="I261" s="16"/>
      <c r="J261" s="2"/>
    </row>
    <row r="262" spans="4:10" x14ac:dyDescent="0.3">
      <c r="D262" s="16"/>
      <c r="E262" s="16"/>
      <c r="F262" s="16"/>
      <c r="G262" s="16"/>
      <c r="H262" s="16"/>
      <c r="I262" s="16"/>
      <c r="J262" s="2"/>
    </row>
    <row r="263" spans="4:10" x14ac:dyDescent="0.3">
      <c r="D263" s="16"/>
      <c r="E263" s="16"/>
      <c r="F263" s="16"/>
      <c r="G263" s="16"/>
      <c r="H263" s="16"/>
      <c r="I263" s="16"/>
      <c r="J263" s="2"/>
    </row>
    <row r="264" spans="4:10" x14ac:dyDescent="0.3">
      <c r="D264" s="16"/>
      <c r="E264" s="16"/>
      <c r="F264" s="16"/>
      <c r="G264" s="16"/>
      <c r="H264" s="16"/>
      <c r="I264" s="16"/>
      <c r="J264" s="2"/>
    </row>
    <row r="265" spans="4:10" x14ac:dyDescent="0.3">
      <c r="D265" s="16"/>
      <c r="E265" s="16"/>
      <c r="F265" s="16"/>
      <c r="G265" s="16"/>
      <c r="H265" s="16"/>
      <c r="I265" s="16"/>
      <c r="J265" s="2"/>
    </row>
    <row r="266" spans="4:10" x14ac:dyDescent="0.3">
      <c r="D266" s="16"/>
      <c r="E266" s="16"/>
      <c r="F266" s="16"/>
      <c r="G266" s="16"/>
      <c r="H266" s="16"/>
      <c r="I266" s="16"/>
      <c r="J266" s="2"/>
    </row>
    <row r="267" spans="4:10" x14ac:dyDescent="0.3">
      <c r="D267" s="16"/>
      <c r="E267" s="16"/>
      <c r="F267" s="16"/>
      <c r="G267" s="16"/>
      <c r="H267" s="16"/>
      <c r="I267" s="16"/>
      <c r="J267" s="2"/>
    </row>
    <row r="268" spans="4:10" x14ac:dyDescent="0.3">
      <c r="D268" s="16"/>
      <c r="E268" s="16"/>
      <c r="F268" s="16"/>
      <c r="G268" s="16"/>
      <c r="H268" s="16"/>
      <c r="I268" s="16"/>
      <c r="J268" s="2"/>
    </row>
    <row r="269" spans="4:10" x14ac:dyDescent="0.3">
      <c r="D269" s="16"/>
      <c r="E269" s="16"/>
      <c r="F269" s="16"/>
      <c r="G269" s="16"/>
      <c r="H269" s="16"/>
      <c r="I269" s="16"/>
      <c r="J269" s="2"/>
    </row>
    <row r="270" spans="4:10" x14ac:dyDescent="0.3">
      <c r="D270" s="16"/>
      <c r="E270" s="16"/>
      <c r="F270" s="16"/>
      <c r="G270" s="16"/>
      <c r="H270" s="16"/>
      <c r="I270" s="16"/>
      <c r="J270" s="2"/>
    </row>
    <row r="271" spans="4:10" x14ac:dyDescent="0.3">
      <c r="D271" s="16"/>
      <c r="E271" s="16"/>
      <c r="F271" s="16"/>
      <c r="G271" s="16"/>
      <c r="H271" s="16"/>
      <c r="I271" s="16"/>
      <c r="J271" s="2"/>
    </row>
    <row r="272" spans="4:10" x14ac:dyDescent="0.3">
      <c r="D272" s="16"/>
      <c r="E272" s="16"/>
      <c r="F272" s="16"/>
      <c r="G272" s="16"/>
      <c r="H272" s="16"/>
      <c r="I272" s="16"/>
      <c r="J272" s="2"/>
    </row>
    <row r="273" spans="4:10" x14ac:dyDescent="0.3">
      <c r="D273" s="16"/>
      <c r="E273" s="16"/>
      <c r="F273" s="16"/>
      <c r="G273" s="16"/>
      <c r="H273" s="16"/>
      <c r="I273" s="16"/>
      <c r="J273" s="2"/>
    </row>
    <row r="274" spans="4:10" x14ac:dyDescent="0.3">
      <c r="D274" s="16"/>
      <c r="E274" s="16"/>
      <c r="F274" s="16"/>
      <c r="G274" s="16"/>
      <c r="H274" s="16"/>
      <c r="I274" s="16"/>
      <c r="J274" s="2"/>
    </row>
    <row r="275" spans="4:10" x14ac:dyDescent="0.3">
      <c r="D275" s="16"/>
      <c r="E275" s="16"/>
      <c r="F275" s="16"/>
      <c r="G275" s="16"/>
      <c r="H275" s="16"/>
      <c r="I275" s="16"/>
      <c r="J275" s="2"/>
    </row>
    <row r="276" spans="4:10" x14ac:dyDescent="0.3">
      <c r="D276" s="16"/>
      <c r="E276" s="16"/>
      <c r="F276" s="16"/>
      <c r="G276" s="16"/>
      <c r="H276" s="16"/>
      <c r="I276" s="16"/>
      <c r="J276" s="2"/>
    </row>
    <row r="277" spans="4:10" x14ac:dyDescent="0.3">
      <c r="D277" s="16"/>
      <c r="E277" s="16"/>
      <c r="F277" s="16"/>
      <c r="G277" s="16"/>
      <c r="H277" s="16"/>
      <c r="I277" s="16"/>
      <c r="J277" s="2"/>
    </row>
    <row r="278" spans="4:10" x14ac:dyDescent="0.3">
      <c r="D278" s="16"/>
      <c r="E278" s="16"/>
      <c r="F278" s="16"/>
      <c r="G278" s="16"/>
      <c r="H278" s="16"/>
      <c r="I278" s="16"/>
      <c r="J278" s="2"/>
    </row>
    <row r="279" spans="4:10" x14ac:dyDescent="0.3">
      <c r="D279" s="16"/>
      <c r="E279" s="16"/>
      <c r="F279" s="16"/>
      <c r="G279" s="16"/>
      <c r="H279" s="16"/>
      <c r="I279" s="16"/>
      <c r="J279" s="2"/>
    </row>
    <row r="280" spans="4:10" x14ac:dyDescent="0.3">
      <c r="D280" s="16"/>
      <c r="E280" s="16"/>
      <c r="F280" s="16"/>
      <c r="G280" s="16"/>
      <c r="H280" s="16"/>
      <c r="I280" s="16"/>
      <c r="J280" s="2"/>
    </row>
    <row r="281" spans="4:10" x14ac:dyDescent="0.3">
      <c r="D281" s="16"/>
      <c r="E281" s="16"/>
      <c r="F281" s="16"/>
      <c r="G281" s="16"/>
      <c r="H281" s="16"/>
      <c r="I281" s="16"/>
      <c r="J281" s="2"/>
    </row>
    <row r="282" spans="4:10" x14ac:dyDescent="0.3">
      <c r="D282" s="16"/>
      <c r="E282" s="16"/>
      <c r="F282" s="16"/>
      <c r="G282" s="16"/>
      <c r="H282" s="16"/>
      <c r="I282" s="16"/>
      <c r="J282" s="2"/>
    </row>
    <row r="283" spans="4:10" x14ac:dyDescent="0.3">
      <c r="D283" s="16"/>
      <c r="E283" s="16"/>
      <c r="F283" s="16"/>
      <c r="G283" s="16"/>
      <c r="H283" s="16"/>
      <c r="I283" s="16"/>
      <c r="J283" s="2"/>
    </row>
    <row r="284" spans="4:10" x14ac:dyDescent="0.3">
      <c r="D284" s="16"/>
      <c r="E284" s="16"/>
      <c r="F284" s="16"/>
      <c r="G284" s="16"/>
      <c r="H284" s="16"/>
      <c r="I284" s="16"/>
      <c r="J284" s="2"/>
    </row>
    <row r="285" spans="4:10" x14ac:dyDescent="0.3">
      <c r="D285" s="16"/>
      <c r="E285" s="16"/>
      <c r="F285" s="16"/>
      <c r="G285" s="16"/>
      <c r="H285" s="16"/>
      <c r="I285" s="16"/>
      <c r="J285" s="2"/>
    </row>
    <row r="286" spans="4:10" x14ac:dyDescent="0.3">
      <c r="D286" s="16"/>
      <c r="E286" s="16"/>
      <c r="F286" s="16"/>
      <c r="G286" s="16"/>
      <c r="H286" s="16"/>
      <c r="I286" s="16"/>
      <c r="J286" s="2"/>
    </row>
    <row r="287" spans="4:10" x14ac:dyDescent="0.3">
      <c r="D287" s="16"/>
      <c r="E287" s="16"/>
      <c r="F287" s="16"/>
      <c r="G287" s="16"/>
      <c r="H287" s="16"/>
      <c r="I287" s="16"/>
      <c r="J287" s="2"/>
    </row>
    <row r="288" spans="4:10" x14ac:dyDescent="0.3">
      <c r="J288" s="2"/>
    </row>
    <row r="289" spans="10:10" x14ac:dyDescent="0.3">
      <c r="J289" s="2"/>
    </row>
    <row r="290" spans="10:10" x14ac:dyDescent="0.3">
      <c r="J290" s="2"/>
    </row>
    <row r="291" spans="10:10" x14ac:dyDescent="0.3">
      <c r="J291" s="2"/>
    </row>
    <row r="292" spans="10:10" x14ac:dyDescent="0.3">
      <c r="J292" s="2"/>
    </row>
    <row r="293" spans="10:10" x14ac:dyDescent="0.3">
      <c r="J293" s="2"/>
    </row>
    <row r="294" spans="10:10" x14ac:dyDescent="0.3">
      <c r="J294" s="2"/>
    </row>
    <row r="295" spans="10:10" x14ac:dyDescent="0.3">
      <c r="J295" s="2"/>
    </row>
    <row r="296" spans="10:10" x14ac:dyDescent="0.3">
      <c r="J296" s="2"/>
    </row>
    <row r="297" spans="10:10" x14ac:dyDescent="0.3">
      <c r="J297" s="2"/>
    </row>
    <row r="298" spans="10:10" x14ac:dyDescent="0.3">
      <c r="J298" s="2"/>
    </row>
    <row r="299" spans="10:10" x14ac:dyDescent="0.3">
      <c r="J299" s="2"/>
    </row>
    <row r="300" spans="10:10" x14ac:dyDescent="0.3">
      <c r="J300" s="2"/>
    </row>
    <row r="301" spans="10:10" x14ac:dyDescent="0.3">
      <c r="J301" s="2"/>
    </row>
    <row r="302" spans="10:10" x14ac:dyDescent="0.3">
      <c r="J302" s="2"/>
    </row>
    <row r="303" spans="10:10" x14ac:dyDescent="0.3">
      <c r="J303" s="2"/>
    </row>
    <row r="304" spans="10:10" x14ac:dyDescent="0.3">
      <c r="J304" s="2"/>
    </row>
    <row r="305" spans="10:10" x14ac:dyDescent="0.3">
      <c r="J305" s="2"/>
    </row>
    <row r="306" spans="10:10" x14ac:dyDescent="0.3">
      <c r="J306" s="2"/>
    </row>
    <row r="307" spans="10:10" x14ac:dyDescent="0.3">
      <c r="J307" s="2"/>
    </row>
    <row r="308" spans="10:10" x14ac:dyDescent="0.3">
      <c r="J308" s="2"/>
    </row>
    <row r="309" spans="10:10" x14ac:dyDescent="0.3">
      <c r="J309" s="2"/>
    </row>
    <row r="310" spans="10:10" x14ac:dyDescent="0.3">
      <c r="J310" s="2"/>
    </row>
    <row r="311" spans="10:10" x14ac:dyDescent="0.3">
      <c r="J311" s="2"/>
    </row>
    <row r="312" spans="10:10" x14ac:dyDescent="0.3">
      <c r="J312" s="2"/>
    </row>
    <row r="313" spans="10:10" x14ac:dyDescent="0.3">
      <c r="J313" s="2"/>
    </row>
    <row r="314" spans="10:10" x14ac:dyDescent="0.3">
      <c r="J314" s="2"/>
    </row>
    <row r="315" spans="10:10" x14ac:dyDescent="0.3">
      <c r="J315" s="2"/>
    </row>
    <row r="316" spans="10:10" x14ac:dyDescent="0.3">
      <c r="J316" s="2"/>
    </row>
    <row r="317" spans="10:10" x14ac:dyDescent="0.3">
      <c r="J317" s="2"/>
    </row>
    <row r="318" spans="10:10" x14ac:dyDescent="0.3">
      <c r="J318" s="2"/>
    </row>
    <row r="319" spans="10:10" x14ac:dyDescent="0.3">
      <c r="J319" s="2"/>
    </row>
    <row r="320" spans="10:10" x14ac:dyDescent="0.3">
      <c r="J320" s="2"/>
    </row>
    <row r="321" spans="10:10" x14ac:dyDescent="0.3">
      <c r="J321" s="2"/>
    </row>
    <row r="322" spans="10:10" x14ac:dyDescent="0.3">
      <c r="J322" s="2"/>
    </row>
    <row r="323" spans="10:10" x14ac:dyDescent="0.3">
      <c r="J323" s="2"/>
    </row>
    <row r="324" spans="10:10" x14ac:dyDescent="0.3">
      <c r="J324" s="2"/>
    </row>
    <row r="325" spans="10:10" x14ac:dyDescent="0.3">
      <c r="J325" s="2"/>
    </row>
    <row r="326" spans="10:10" x14ac:dyDescent="0.3">
      <c r="J326" s="2"/>
    </row>
    <row r="327" spans="10:10" x14ac:dyDescent="0.3">
      <c r="J327" s="2"/>
    </row>
    <row r="328" spans="10:10" x14ac:dyDescent="0.3">
      <c r="J328" s="2"/>
    </row>
    <row r="329" spans="10:10" x14ac:dyDescent="0.3">
      <c r="J329" s="2"/>
    </row>
    <row r="330" spans="10:10" x14ac:dyDescent="0.3">
      <c r="J330" s="2"/>
    </row>
    <row r="331" spans="10:10" x14ac:dyDescent="0.3">
      <c r="J331" s="2"/>
    </row>
    <row r="332" spans="10:10" x14ac:dyDescent="0.3">
      <c r="J332" s="2"/>
    </row>
    <row r="333" spans="10:10" x14ac:dyDescent="0.3">
      <c r="J333" s="2"/>
    </row>
    <row r="334" spans="10:10" x14ac:dyDescent="0.3">
      <c r="J334" s="2"/>
    </row>
    <row r="335" spans="10:10" x14ac:dyDescent="0.3">
      <c r="J335" s="2"/>
    </row>
    <row r="336" spans="10:10" x14ac:dyDescent="0.3">
      <c r="J336" s="2"/>
    </row>
    <row r="337" spans="10:10" x14ac:dyDescent="0.3">
      <c r="J337" s="2"/>
    </row>
    <row r="338" spans="10:10" x14ac:dyDescent="0.3">
      <c r="J338" s="2"/>
    </row>
    <row r="339" spans="10:10" x14ac:dyDescent="0.3">
      <c r="J339" s="2"/>
    </row>
    <row r="340" spans="10:10" x14ac:dyDescent="0.3">
      <c r="J340" s="2"/>
    </row>
    <row r="341" spans="10:10" x14ac:dyDescent="0.3">
      <c r="J341" s="2"/>
    </row>
    <row r="342" spans="10:10" x14ac:dyDescent="0.3">
      <c r="J342" s="2"/>
    </row>
    <row r="343" spans="10:10" x14ac:dyDescent="0.3">
      <c r="J343" s="2"/>
    </row>
    <row r="344" spans="10:10" x14ac:dyDescent="0.3">
      <c r="J344" s="2"/>
    </row>
    <row r="345" spans="10:10" x14ac:dyDescent="0.3">
      <c r="J345" s="2"/>
    </row>
    <row r="346" spans="10:10" x14ac:dyDescent="0.3">
      <c r="J346" s="2"/>
    </row>
    <row r="347" spans="10:10" x14ac:dyDescent="0.3">
      <c r="J347" s="2"/>
    </row>
    <row r="348" spans="10:10" x14ac:dyDescent="0.3">
      <c r="J348" s="2"/>
    </row>
    <row r="349" spans="10:10" x14ac:dyDescent="0.3">
      <c r="J349" s="2"/>
    </row>
    <row r="350" spans="10:10" x14ac:dyDescent="0.3">
      <c r="J350" s="2"/>
    </row>
    <row r="351" spans="10:10" x14ac:dyDescent="0.3">
      <c r="J351" s="2"/>
    </row>
    <row r="352" spans="10:10" x14ac:dyDescent="0.3">
      <c r="J352" s="2"/>
    </row>
    <row r="353" spans="10:10" x14ac:dyDescent="0.3">
      <c r="J353" s="2"/>
    </row>
    <row r="354" spans="10:10" x14ac:dyDescent="0.3">
      <c r="J354" s="2"/>
    </row>
    <row r="355" spans="10:10" x14ac:dyDescent="0.3">
      <c r="J355" s="2"/>
    </row>
    <row r="356" spans="10:10" x14ac:dyDescent="0.3">
      <c r="J356" s="2"/>
    </row>
    <row r="357" spans="10:10" x14ac:dyDescent="0.3">
      <c r="J357" s="2"/>
    </row>
    <row r="358" spans="10:10" x14ac:dyDescent="0.3">
      <c r="J358" s="2"/>
    </row>
    <row r="359" spans="10:10" x14ac:dyDescent="0.3">
      <c r="J359" s="2"/>
    </row>
    <row r="360" spans="10:10" x14ac:dyDescent="0.3">
      <c r="J360" s="2"/>
    </row>
    <row r="361" spans="10:10" x14ac:dyDescent="0.3">
      <c r="J361" s="2"/>
    </row>
    <row r="362" spans="10:10" x14ac:dyDescent="0.3">
      <c r="J362" s="2"/>
    </row>
    <row r="363" spans="10:10" x14ac:dyDescent="0.3">
      <c r="J363" s="2"/>
    </row>
    <row r="364" spans="10:10" x14ac:dyDescent="0.3">
      <c r="J364" s="2"/>
    </row>
    <row r="365" spans="10:10" x14ac:dyDescent="0.3">
      <c r="J365" s="2"/>
    </row>
    <row r="366" spans="10:10" x14ac:dyDescent="0.3">
      <c r="J366" s="2"/>
    </row>
    <row r="367" spans="10:10" x14ac:dyDescent="0.3">
      <c r="J367" s="2"/>
    </row>
    <row r="368" spans="10:10" x14ac:dyDescent="0.3">
      <c r="J368" s="2"/>
    </row>
    <row r="369" spans="10:10" x14ac:dyDescent="0.3">
      <c r="J369" s="2"/>
    </row>
    <row r="370" spans="10:10" x14ac:dyDescent="0.3">
      <c r="J370" s="2"/>
    </row>
    <row r="371" spans="10:10" x14ac:dyDescent="0.3">
      <c r="J371" s="2"/>
    </row>
    <row r="372" spans="10:10" x14ac:dyDescent="0.3">
      <c r="J372" s="2"/>
    </row>
    <row r="373" spans="10:10" x14ac:dyDescent="0.3">
      <c r="J373" s="2"/>
    </row>
    <row r="374" spans="10:10" x14ac:dyDescent="0.3">
      <c r="J374" s="2"/>
    </row>
    <row r="375" spans="10:10" x14ac:dyDescent="0.3">
      <c r="J375" s="2"/>
    </row>
    <row r="376" spans="10:10" x14ac:dyDescent="0.3">
      <c r="J376" s="2"/>
    </row>
    <row r="377" spans="10:10" x14ac:dyDescent="0.3">
      <c r="J377" s="2"/>
    </row>
    <row r="378" spans="10:10" x14ac:dyDescent="0.3">
      <c r="J378" s="2"/>
    </row>
    <row r="379" spans="10:10" x14ac:dyDescent="0.3">
      <c r="J379" s="2"/>
    </row>
    <row r="380" spans="10:10" x14ac:dyDescent="0.3">
      <c r="J380" s="2"/>
    </row>
    <row r="381" spans="10:10" x14ac:dyDescent="0.3">
      <c r="J381" s="2"/>
    </row>
    <row r="382" spans="10:10" x14ac:dyDescent="0.3">
      <c r="J382" s="2"/>
    </row>
    <row r="383" spans="10:10" x14ac:dyDescent="0.3">
      <c r="J383" s="2"/>
    </row>
    <row r="384" spans="10:10" x14ac:dyDescent="0.3">
      <c r="J384" s="2"/>
    </row>
    <row r="385" spans="10:10" x14ac:dyDescent="0.3">
      <c r="J385" s="2"/>
    </row>
    <row r="386" spans="10:10" x14ac:dyDescent="0.3">
      <c r="J386" s="2"/>
    </row>
    <row r="387" spans="10:10" x14ac:dyDescent="0.3">
      <c r="J387" s="2"/>
    </row>
    <row r="388" spans="10:10" x14ac:dyDescent="0.3">
      <c r="J388" s="2"/>
    </row>
    <row r="389" spans="10:10" x14ac:dyDescent="0.3">
      <c r="J389" s="2"/>
    </row>
    <row r="390" spans="10:10" x14ac:dyDescent="0.3">
      <c r="J390" s="2"/>
    </row>
    <row r="391" spans="10:10" x14ac:dyDescent="0.3">
      <c r="J391" s="2"/>
    </row>
    <row r="392" spans="10:10" x14ac:dyDescent="0.3">
      <c r="J392" s="2"/>
    </row>
    <row r="393" spans="10:10" x14ac:dyDescent="0.3">
      <c r="J393" s="2"/>
    </row>
    <row r="394" spans="10:10" x14ac:dyDescent="0.3">
      <c r="J394" s="2"/>
    </row>
    <row r="395" spans="10:10" x14ac:dyDescent="0.3">
      <c r="J395" s="2"/>
    </row>
    <row r="396" spans="10:10" x14ac:dyDescent="0.3">
      <c r="J396" s="2"/>
    </row>
    <row r="397" spans="10:10" x14ac:dyDescent="0.3">
      <c r="J397" s="2"/>
    </row>
    <row r="398" spans="10:10" x14ac:dyDescent="0.3">
      <c r="J398" s="2"/>
    </row>
    <row r="399" spans="10:10" x14ac:dyDescent="0.3">
      <c r="J399" s="2"/>
    </row>
    <row r="400" spans="10:10" x14ac:dyDescent="0.3">
      <c r="J400" s="2"/>
    </row>
    <row r="401" spans="10:10" x14ac:dyDescent="0.3">
      <c r="J401" s="2"/>
    </row>
    <row r="402" spans="10:10" x14ac:dyDescent="0.3">
      <c r="J402" s="2"/>
    </row>
    <row r="403" spans="10:10" x14ac:dyDescent="0.3">
      <c r="J403" s="2"/>
    </row>
    <row r="404" spans="10:10" x14ac:dyDescent="0.3">
      <c r="J404" s="2"/>
    </row>
    <row r="405" spans="10:10" x14ac:dyDescent="0.3">
      <c r="J405" s="2"/>
    </row>
    <row r="406" spans="10:10" x14ac:dyDescent="0.3">
      <c r="J406" s="2"/>
    </row>
    <row r="407" spans="10:10" x14ac:dyDescent="0.3">
      <c r="J407" s="2"/>
    </row>
    <row r="408" spans="10:10" x14ac:dyDescent="0.3">
      <c r="J408" s="2"/>
    </row>
    <row r="409" spans="10:10" x14ac:dyDescent="0.3">
      <c r="J409" s="2"/>
    </row>
    <row r="410" spans="10:10" x14ac:dyDescent="0.3">
      <c r="J410" s="2"/>
    </row>
    <row r="411" spans="10:10" x14ac:dyDescent="0.3">
      <c r="J411" s="2"/>
    </row>
    <row r="412" spans="10:10" x14ac:dyDescent="0.3">
      <c r="J412" s="2"/>
    </row>
    <row r="413" spans="10:10" x14ac:dyDescent="0.3">
      <c r="J413" s="2"/>
    </row>
    <row r="414" spans="10:10" x14ac:dyDescent="0.3">
      <c r="J414" s="2"/>
    </row>
    <row r="415" spans="10:10" x14ac:dyDescent="0.3">
      <c r="J415" s="2"/>
    </row>
    <row r="416" spans="10:10" x14ac:dyDescent="0.3">
      <c r="J416" s="2"/>
    </row>
    <row r="417" spans="10:10" x14ac:dyDescent="0.3">
      <c r="J417" s="2"/>
    </row>
    <row r="418" spans="10:10" x14ac:dyDescent="0.3">
      <c r="J418" s="2"/>
    </row>
    <row r="419" spans="10:10" x14ac:dyDescent="0.3">
      <c r="J419" s="2"/>
    </row>
    <row r="420" spans="10:10" x14ac:dyDescent="0.3">
      <c r="J420" s="2"/>
    </row>
    <row r="421" spans="10:10" x14ac:dyDescent="0.3">
      <c r="J421" s="2"/>
    </row>
    <row r="422" spans="10:10" x14ac:dyDescent="0.3">
      <c r="J422" s="2"/>
    </row>
    <row r="423" spans="10:10" x14ac:dyDescent="0.3">
      <c r="J423" s="2"/>
    </row>
    <row r="424" spans="10:10" x14ac:dyDescent="0.3">
      <c r="J424" s="2"/>
    </row>
    <row r="425" spans="10:10" x14ac:dyDescent="0.3">
      <c r="J425" s="2"/>
    </row>
    <row r="426" spans="10:10" x14ac:dyDescent="0.3">
      <c r="J426" s="2"/>
    </row>
    <row r="427" spans="10:10" x14ac:dyDescent="0.3">
      <c r="J427" s="2"/>
    </row>
    <row r="428" spans="10:10" x14ac:dyDescent="0.3">
      <c r="J428" s="2"/>
    </row>
    <row r="429" spans="10:10" x14ac:dyDescent="0.3">
      <c r="J429" s="2"/>
    </row>
    <row r="430" spans="10:10" x14ac:dyDescent="0.3">
      <c r="J430" s="2"/>
    </row>
    <row r="431" spans="10:10" x14ac:dyDescent="0.3">
      <c r="J431" s="2"/>
    </row>
    <row r="432" spans="10:10" x14ac:dyDescent="0.3">
      <c r="J432" s="2"/>
    </row>
    <row r="433" spans="10:10" x14ac:dyDescent="0.3">
      <c r="J433" s="2"/>
    </row>
    <row r="434" spans="10:10" x14ac:dyDescent="0.3">
      <c r="J434" s="2"/>
    </row>
    <row r="435" spans="10:10" x14ac:dyDescent="0.3">
      <c r="J435" s="2"/>
    </row>
    <row r="436" spans="10:10" x14ac:dyDescent="0.3">
      <c r="J436" s="2"/>
    </row>
    <row r="437" spans="10:10" x14ac:dyDescent="0.3">
      <c r="J437" s="2"/>
    </row>
    <row r="438" spans="10:10" x14ac:dyDescent="0.3">
      <c r="J438" s="2"/>
    </row>
    <row r="439" spans="10:10" x14ac:dyDescent="0.3">
      <c r="J439" s="2"/>
    </row>
    <row r="440" spans="10:10" x14ac:dyDescent="0.3">
      <c r="J440" s="2"/>
    </row>
    <row r="441" spans="10:10" x14ac:dyDescent="0.3">
      <c r="J441" s="2"/>
    </row>
    <row r="442" spans="10:10" x14ac:dyDescent="0.3">
      <c r="J442" s="2"/>
    </row>
    <row r="443" spans="10:10" x14ac:dyDescent="0.3">
      <c r="J443" s="2"/>
    </row>
    <row r="444" spans="10:10" x14ac:dyDescent="0.3">
      <c r="J444" s="2"/>
    </row>
    <row r="445" spans="10:10" x14ac:dyDescent="0.3">
      <c r="J445" s="2"/>
    </row>
    <row r="446" spans="10:10" x14ac:dyDescent="0.3">
      <c r="J446" s="2"/>
    </row>
    <row r="447" spans="10:10" x14ac:dyDescent="0.3">
      <c r="J447" s="2"/>
    </row>
    <row r="448" spans="10:10" x14ac:dyDescent="0.3">
      <c r="J448" s="2"/>
    </row>
    <row r="449" spans="10:10" x14ac:dyDescent="0.3">
      <c r="J449" s="2"/>
    </row>
    <row r="450" spans="10:10" x14ac:dyDescent="0.3">
      <c r="J450" s="2"/>
    </row>
    <row r="451" spans="10:10" x14ac:dyDescent="0.3">
      <c r="J451" s="2"/>
    </row>
    <row r="452" spans="10:10" x14ac:dyDescent="0.3">
      <c r="J452" s="2"/>
    </row>
    <row r="453" spans="10:10" x14ac:dyDescent="0.3">
      <c r="J453" s="2"/>
    </row>
    <row r="454" spans="10:10" x14ac:dyDescent="0.3">
      <c r="J454" s="2"/>
    </row>
    <row r="455" spans="10:10" x14ac:dyDescent="0.3">
      <c r="J455" s="2"/>
    </row>
    <row r="456" spans="10:10" x14ac:dyDescent="0.3">
      <c r="J456" s="2"/>
    </row>
    <row r="457" spans="10:10" x14ac:dyDescent="0.3">
      <c r="J457" s="2"/>
    </row>
    <row r="458" spans="10:10" x14ac:dyDescent="0.3">
      <c r="J458" s="2"/>
    </row>
    <row r="459" spans="10:10" x14ac:dyDescent="0.3">
      <c r="J459" s="2"/>
    </row>
    <row r="460" spans="10:10" x14ac:dyDescent="0.3">
      <c r="J460" s="2"/>
    </row>
    <row r="461" spans="10:10" x14ac:dyDescent="0.3">
      <c r="J461" s="2"/>
    </row>
    <row r="462" spans="10:10" x14ac:dyDescent="0.3">
      <c r="J462" s="2"/>
    </row>
    <row r="463" spans="10:10" x14ac:dyDescent="0.3">
      <c r="J463" s="2"/>
    </row>
    <row r="464" spans="10:10" x14ac:dyDescent="0.3">
      <c r="J464" s="2"/>
    </row>
    <row r="465" spans="10:10" x14ac:dyDescent="0.3">
      <c r="J465" s="2"/>
    </row>
    <row r="466" spans="10:10" x14ac:dyDescent="0.3">
      <c r="J466" s="2"/>
    </row>
    <row r="467" spans="10:10" x14ac:dyDescent="0.3">
      <c r="J467" s="2"/>
    </row>
    <row r="468" spans="10:10" x14ac:dyDescent="0.3">
      <c r="J468" s="2"/>
    </row>
    <row r="469" spans="10:10" x14ac:dyDescent="0.3">
      <c r="J469" s="2"/>
    </row>
    <row r="470" spans="10:10" x14ac:dyDescent="0.3">
      <c r="J470" s="2"/>
    </row>
    <row r="471" spans="10:10" x14ac:dyDescent="0.3">
      <c r="J471" s="2"/>
    </row>
    <row r="472" spans="10:10" x14ac:dyDescent="0.3">
      <c r="J472" s="2"/>
    </row>
    <row r="473" spans="10:10" x14ac:dyDescent="0.3">
      <c r="J473" s="2"/>
    </row>
    <row r="474" spans="10:10" x14ac:dyDescent="0.3">
      <c r="J474" s="2"/>
    </row>
    <row r="475" spans="10:10" x14ac:dyDescent="0.3">
      <c r="J475" s="2"/>
    </row>
    <row r="476" spans="10:10" x14ac:dyDescent="0.3">
      <c r="J476" s="2"/>
    </row>
    <row r="477" spans="10:10" x14ac:dyDescent="0.3">
      <c r="J477" s="2"/>
    </row>
    <row r="478" spans="10:10" x14ac:dyDescent="0.3">
      <c r="J478" s="2"/>
    </row>
    <row r="479" spans="10:10" x14ac:dyDescent="0.3">
      <c r="J479" s="2"/>
    </row>
    <row r="480" spans="10:10" x14ac:dyDescent="0.3">
      <c r="J480" s="2"/>
    </row>
    <row r="481" spans="10:10" x14ac:dyDescent="0.3">
      <c r="J481" s="2"/>
    </row>
    <row r="482" spans="10:10" x14ac:dyDescent="0.3">
      <c r="J482" s="2"/>
    </row>
    <row r="483" spans="10:10" x14ac:dyDescent="0.3">
      <c r="J483" s="2"/>
    </row>
    <row r="484" spans="10:10" x14ac:dyDescent="0.3">
      <c r="J484" s="2"/>
    </row>
    <row r="485" spans="10:10" x14ac:dyDescent="0.3">
      <c r="J485" s="2"/>
    </row>
    <row r="486" spans="10:10" x14ac:dyDescent="0.3">
      <c r="J486" s="2"/>
    </row>
    <row r="487" spans="10:10" x14ac:dyDescent="0.3">
      <c r="J487" s="2"/>
    </row>
    <row r="488" spans="10:10" x14ac:dyDescent="0.3">
      <c r="J488" s="2"/>
    </row>
    <row r="489" spans="10:10" x14ac:dyDescent="0.3">
      <c r="J489" s="2"/>
    </row>
    <row r="490" spans="10:10" x14ac:dyDescent="0.3">
      <c r="J490" s="2"/>
    </row>
    <row r="491" spans="10:10" x14ac:dyDescent="0.3">
      <c r="J491" s="2"/>
    </row>
    <row r="492" spans="10:10" x14ac:dyDescent="0.3">
      <c r="J492" s="2"/>
    </row>
    <row r="493" spans="10:10" x14ac:dyDescent="0.3">
      <c r="J493" s="2"/>
    </row>
    <row r="494" spans="10:10" x14ac:dyDescent="0.3">
      <c r="J494" s="2"/>
    </row>
    <row r="495" spans="10:10" x14ac:dyDescent="0.3">
      <c r="J495" s="2"/>
    </row>
    <row r="496" spans="10:10" x14ac:dyDescent="0.3">
      <c r="J496" s="2"/>
    </row>
    <row r="497" spans="10:10" x14ac:dyDescent="0.3">
      <c r="J497" s="2"/>
    </row>
    <row r="498" spans="10:10" x14ac:dyDescent="0.3">
      <c r="J498" s="2"/>
    </row>
    <row r="499" spans="10:10" x14ac:dyDescent="0.3">
      <c r="J499" s="2"/>
    </row>
    <row r="500" spans="10:10" x14ac:dyDescent="0.3">
      <c r="J500" s="2"/>
    </row>
    <row r="501" spans="10:10" x14ac:dyDescent="0.3">
      <c r="J501" s="2"/>
    </row>
    <row r="502" spans="10:10" x14ac:dyDescent="0.3">
      <c r="J502" s="2"/>
    </row>
    <row r="503" spans="10:10" x14ac:dyDescent="0.3">
      <c r="J503" s="2"/>
    </row>
    <row r="504" spans="10:10" x14ac:dyDescent="0.3">
      <c r="J504" s="2"/>
    </row>
    <row r="505" spans="10:10" x14ac:dyDescent="0.3">
      <c r="J505" s="2"/>
    </row>
    <row r="506" spans="10:10" x14ac:dyDescent="0.3">
      <c r="J506" s="2"/>
    </row>
    <row r="507" spans="10:10" x14ac:dyDescent="0.3">
      <c r="J507" s="2"/>
    </row>
    <row r="508" spans="10:10" x14ac:dyDescent="0.3">
      <c r="J508" s="2"/>
    </row>
    <row r="509" spans="10:10" x14ac:dyDescent="0.3">
      <c r="J509" s="2"/>
    </row>
    <row r="510" spans="10:10" x14ac:dyDescent="0.3">
      <c r="J510" s="2"/>
    </row>
    <row r="511" spans="10:10" x14ac:dyDescent="0.3">
      <c r="J511" s="2"/>
    </row>
    <row r="512" spans="10:10" x14ac:dyDescent="0.3">
      <c r="J512" s="2"/>
    </row>
    <row r="513" spans="10:10" x14ac:dyDescent="0.3">
      <c r="J513" s="2"/>
    </row>
    <row r="514" spans="10:10" x14ac:dyDescent="0.3">
      <c r="J514" s="2"/>
    </row>
    <row r="515" spans="10:10" x14ac:dyDescent="0.3">
      <c r="J515" s="2"/>
    </row>
    <row r="516" spans="10:10" x14ac:dyDescent="0.3">
      <c r="J516" s="2"/>
    </row>
    <row r="517" spans="10:10" x14ac:dyDescent="0.3">
      <c r="J517" s="2"/>
    </row>
    <row r="518" spans="10:10" x14ac:dyDescent="0.3">
      <c r="J518" s="2"/>
    </row>
    <row r="519" spans="10:10" x14ac:dyDescent="0.3">
      <c r="J519" s="2"/>
    </row>
    <row r="520" spans="10:10" x14ac:dyDescent="0.3">
      <c r="J520" s="2"/>
    </row>
    <row r="521" spans="10:10" x14ac:dyDescent="0.3">
      <c r="J521" s="2"/>
    </row>
    <row r="522" spans="10:10" x14ac:dyDescent="0.3">
      <c r="J522" s="2"/>
    </row>
    <row r="523" spans="10:10" x14ac:dyDescent="0.3">
      <c r="J523" s="2"/>
    </row>
    <row r="524" spans="10:10" x14ac:dyDescent="0.3">
      <c r="J524" s="2"/>
    </row>
    <row r="525" spans="10:10" x14ac:dyDescent="0.3">
      <c r="J525" s="2"/>
    </row>
    <row r="526" spans="10:10" x14ac:dyDescent="0.3">
      <c r="J526" s="2"/>
    </row>
    <row r="527" spans="10:10" x14ac:dyDescent="0.3">
      <c r="J527" s="2"/>
    </row>
    <row r="528" spans="10:10" x14ac:dyDescent="0.3">
      <c r="J528" s="2"/>
    </row>
    <row r="529" spans="10:10" x14ac:dyDescent="0.3">
      <c r="J529" s="2"/>
    </row>
    <row r="530" spans="10:10" x14ac:dyDescent="0.3">
      <c r="J530" s="2"/>
    </row>
    <row r="531" spans="10:10" x14ac:dyDescent="0.3">
      <c r="J531" s="2"/>
    </row>
    <row r="532" spans="10:10" x14ac:dyDescent="0.3">
      <c r="J532" s="2"/>
    </row>
    <row r="533" spans="10:10" x14ac:dyDescent="0.3">
      <c r="J533" s="2"/>
    </row>
    <row r="534" spans="10:10" x14ac:dyDescent="0.3">
      <c r="J534" s="2"/>
    </row>
    <row r="535" spans="10:10" x14ac:dyDescent="0.3">
      <c r="J535" s="2"/>
    </row>
    <row r="536" spans="10:10" x14ac:dyDescent="0.3">
      <c r="J536" s="2"/>
    </row>
    <row r="537" spans="10:10" x14ac:dyDescent="0.3">
      <c r="J537" s="2"/>
    </row>
    <row r="538" spans="10:10" x14ac:dyDescent="0.3">
      <c r="J538" s="2"/>
    </row>
    <row r="539" spans="10:10" x14ac:dyDescent="0.3">
      <c r="J539" s="2"/>
    </row>
    <row r="540" spans="10:10" x14ac:dyDescent="0.3">
      <c r="J540" s="2"/>
    </row>
    <row r="541" spans="10:10" x14ac:dyDescent="0.3">
      <c r="J541" s="2"/>
    </row>
    <row r="542" spans="10:10" x14ac:dyDescent="0.3">
      <c r="J542" s="2"/>
    </row>
    <row r="543" spans="10:10" x14ac:dyDescent="0.3">
      <c r="J543" s="2"/>
    </row>
    <row r="544" spans="10:10" x14ac:dyDescent="0.3">
      <c r="J544" s="2"/>
    </row>
    <row r="545" spans="10:10" x14ac:dyDescent="0.3">
      <c r="J545" s="2"/>
    </row>
    <row r="546" spans="10:10" x14ac:dyDescent="0.3">
      <c r="J546" s="2"/>
    </row>
    <row r="547" spans="10:10" x14ac:dyDescent="0.3">
      <c r="J547" s="2"/>
    </row>
    <row r="548" spans="10:10" x14ac:dyDescent="0.3">
      <c r="J548" s="2"/>
    </row>
    <row r="549" spans="10:10" x14ac:dyDescent="0.3">
      <c r="J549" s="2"/>
    </row>
    <row r="550" spans="10:10" x14ac:dyDescent="0.3">
      <c r="J550" s="2"/>
    </row>
    <row r="551" spans="10:10" x14ac:dyDescent="0.3">
      <c r="J551" s="2"/>
    </row>
    <row r="552" spans="10:10" x14ac:dyDescent="0.3">
      <c r="J552" s="2"/>
    </row>
    <row r="553" spans="10:10" x14ac:dyDescent="0.3">
      <c r="J553" s="2"/>
    </row>
    <row r="554" spans="10:10" x14ac:dyDescent="0.3">
      <c r="J554" s="2"/>
    </row>
    <row r="555" spans="10:10" x14ac:dyDescent="0.3">
      <c r="J555" s="2"/>
    </row>
    <row r="556" spans="10:10" x14ac:dyDescent="0.3">
      <c r="J556" s="2"/>
    </row>
    <row r="557" spans="10:10" x14ac:dyDescent="0.3">
      <c r="J557" s="2"/>
    </row>
    <row r="558" spans="10:10" x14ac:dyDescent="0.3">
      <c r="J558" s="2"/>
    </row>
    <row r="559" spans="10:10" x14ac:dyDescent="0.3">
      <c r="J559" s="2"/>
    </row>
    <row r="560" spans="10:10" x14ac:dyDescent="0.3">
      <c r="J560" s="2"/>
    </row>
    <row r="561" spans="10:10" x14ac:dyDescent="0.3">
      <c r="J561" s="2"/>
    </row>
    <row r="562" spans="10:10" x14ac:dyDescent="0.3">
      <c r="J562" s="2"/>
    </row>
    <row r="563" spans="10:10" x14ac:dyDescent="0.3">
      <c r="J563" s="2"/>
    </row>
    <row r="564" spans="10:10" x14ac:dyDescent="0.3">
      <c r="J564" s="2"/>
    </row>
    <row r="565" spans="10:10" x14ac:dyDescent="0.3">
      <c r="J565" s="2"/>
    </row>
    <row r="566" spans="10:10" x14ac:dyDescent="0.3">
      <c r="J566" s="2"/>
    </row>
    <row r="567" spans="10:10" x14ac:dyDescent="0.3">
      <c r="J567" s="2"/>
    </row>
    <row r="568" spans="10:10" x14ac:dyDescent="0.3">
      <c r="J568" s="2"/>
    </row>
    <row r="569" spans="10:10" x14ac:dyDescent="0.3">
      <c r="J569" s="2"/>
    </row>
    <row r="570" spans="10:10" x14ac:dyDescent="0.3">
      <c r="J570" s="2"/>
    </row>
    <row r="571" spans="10:10" x14ac:dyDescent="0.3">
      <c r="J571" s="2"/>
    </row>
    <row r="572" spans="10:10" x14ac:dyDescent="0.3">
      <c r="J572" s="2"/>
    </row>
    <row r="573" spans="10:10" x14ac:dyDescent="0.3">
      <c r="J573" s="2"/>
    </row>
    <row r="574" spans="10:10" x14ac:dyDescent="0.3">
      <c r="J574" s="2"/>
    </row>
    <row r="575" spans="10:10" x14ac:dyDescent="0.3">
      <c r="J575" s="2"/>
    </row>
    <row r="576" spans="10:10" x14ac:dyDescent="0.3">
      <c r="J576" s="2"/>
    </row>
    <row r="577" spans="10:10" x14ac:dyDescent="0.3">
      <c r="J577" s="2"/>
    </row>
    <row r="578" spans="10:10" x14ac:dyDescent="0.3">
      <c r="J578" s="2"/>
    </row>
    <row r="579" spans="10:10" x14ac:dyDescent="0.3">
      <c r="J579" s="2"/>
    </row>
    <row r="580" spans="10:10" x14ac:dyDescent="0.3">
      <c r="J580" s="2"/>
    </row>
    <row r="581" spans="10:10" x14ac:dyDescent="0.3">
      <c r="J581" s="2"/>
    </row>
    <row r="582" spans="10:10" x14ac:dyDescent="0.3">
      <c r="J582" s="2"/>
    </row>
    <row r="583" spans="10:10" x14ac:dyDescent="0.3">
      <c r="J583" s="2"/>
    </row>
    <row r="584" spans="10:10" x14ac:dyDescent="0.3">
      <c r="J584" s="2"/>
    </row>
    <row r="585" spans="10:10" x14ac:dyDescent="0.3">
      <c r="J585" s="2"/>
    </row>
    <row r="586" spans="10:10" x14ac:dyDescent="0.3">
      <c r="J586" s="2"/>
    </row>
    <row r="587" spans="10:10" x14ac:dyDescent="0.3">
      <c r="J587" s="2"/>
    </row>
    <row r="588" spans="10:10" x14ac:dyDescent="0.3">
      <c r="J588" s="2"/>
    </row>
    <row r="589" spans="10:10" x14ac:dyDescent="0.3">
      <c r="J589" s="2"/>
    </row>
    <row r="590" spans="10:10" x14ac:dyDescent="0.3">
      <c r="J590" s="2"/>
    </row>
    <row r="591" spans="10:10" x14ac:dyDescent="0.3">
      <c r="J591" s="2"/>
    </row>
    <row r="592" spans="10:10" x14ac:dyDescent="0.3">
      <c r="J592" s="2"/>
    </row>
    <row r="593" spans="10:10" x14ac:dyDescent="0.3">
      <c r="J593" s="2"/>
    </row>
    <row r="594" spans="10:10" x14ac:dyDescent="0.3">
      <c r="J594" s="2"/>
    </row>
    <row r="595" spans="10:10" x14ac:dyDescent="0.3">
      <c r="J595" s="2"/>
    </row>
    <row r="596" spans="10:10" x14ac:dyDescent="0.3">
      <c r="J596" s="2"/>
    </row>
    <row r="597" spans="10:10" x14ac:dyDescent="0.3">
      <c r="J597" s="2"/>
    </row>
    <row r="598" spans="10:10" x14ac:dyDescent="0.3">
      <c r="J598" s="2"/>
    </row>
    <row r="599" spans="10:10" x14ac:dyDescent="0.3">
      <c r="J599" s="2"/>
    </row>
    <row r="600" spans="10:10" x14ac:dyDescent="0.3">
      <c r="J600" s="2"/>
    </row>
    <row r="601" spans="10:10" x14ac:dyDescent="0.3">
      <c r="J601" s="2"/>
    </row>
    <row r="602" spans="10:10" x14ac:dyDescent="0.3">
      <c r="J602" s="2"/>
    </row>
    <row r="603" spans="10:10" x14ac:dyDescent="0.3">
      <c r="J603" s="2"/>
    </row>
    <row r="604" spans="10:10" x14ac:dyDescent="0.3">
      <c r="J604" s="2"/>
    </row>
    <row r="605" spans="10:10" x14ac:dyDescent="0.3">
      <c r="J605" s="2"/>
    </row>
    <row r="606" spans="10:10" x14ac:dyDescent="0.3">
      <c r="J606" s="2"/>
    </row>
    <row r="607" spans="10:10" x14ac:dyDescent="0.3">
      <c r="J607" s="2"/>
    </row>
    <row r="608" spans="10:10" x14ac:dyDescent="0.3">
      <c r="J608" s="2"/>
    </row>
    <row r="609" spans="10:10" x14ac:dyDescent="0.3">
      <c r="J609" s="2"/>
    </row>
    <row r="610" spans="10:10" x14ac:dyDescent="0.3">
      <c r="J610" s="2"/>
    </row>
    <row r="611" spans="10:10" x14ac:dyDescent="0.3">
      <c r="J611" s="2"/>
    </row>
    <row r="612" spans="10:10" x14ac:dyDescent="0.3">
      <c r="J612" s="2"/>
    </row>
    <row r="613" spans="10:10" x14ac:dyDescent="0.3">
      <c r="J613" s="2"/>
    </row>
    <row r="614" spans="10:10" x14ac:dyDescent="0.3">
      <c r="J614" s="2"/>
    </row>
    <row r="615" spans="10:10" x14ac:dyDescent="0.3">
      <c r="J615" s="2"/>
    </row>
    <row r="616" spans="10:10" x14ac:dyDescent="0.3">
      <c r="J616" s="2"/>
    </row>
    <row r="617" spans="10:10" x14ac:dyDescent="0.3">
      <c r="J617" s="2"/>
    </row>
    <row r="618" spans="10:10" x14ac:dyDescent="0.3">
      <c r="J618" s="2"/>
    </row>
    <row r="619" spans="10:10" x14ac:dyDescent="0.3">
      <c r="J619" s="2"/>
    </row>
    <row r="620" spans="10:10" x14ac:dyDescent="0.3">
      <c r="J620" s="2"/>
    </row>
    <row r="621" spans="10:10" x14ac:dyDescent="0.3">
      <c r="J621" s="2"/>
    </row>
    <row r="622" spans="10:10" x14ac:dyDescent="0.3">
      <c r="J622" s="2"/>
    </row>
    <row r="623" spans="10:10" x14ac:dyDescent="0.3">
      <c r="J623" s="2"/>
    </row>
    <row r="624" spans="10:10" x14ac:dyDescent="0.3">
      <c r="J624" s="2"/>
    </row>
    <row r="625" spans="10:10" x14ac:dyDescent="0.3">
      <c r="J625" s="2"/>
    </row>
    <row r="626" spans="10:10" x14ac:dyDescent="0.3">
      <c r="J626" s="2"/>
    </row>
    <row r="627" spans="10:10" x14ac:dyDescent="0.3">
      <c r="J627" s="2"/>
    </row>
    <row r="628" spans="10:10" x14ac:dyDescent="0.3">
      <c r="J628" s="2"/>
    </row>
    <row r="629" spans="10:10" x14ac:dyDescent="0.3">
      <c r="J629" s="2"/>
    </row>
    <row r="630" spans="10:10" x14ac:dyDescent="0.3">
      <c r="J630" s="2"/>
    </row>
    <row r="631" spans="10:10" x14ac:dyDescent="0.3">
      <c r="J631" s="2"/>
    </row>
    <row r="632" spans="10:10" x14ac:dyDescent="0.3">
      <c r="J632" s="2"/>
    </row>
    <row r="633" spans="10:10" x14ac:dyDescent="0.3">
      <c r="J633" s="2"/>
    </row>
    <row r="634" spans="10:10" x14ac:dyDescent="0.3">
      <c r="J634" s="2"/>
    </row>
    <row r="635" spans="10:10" x14ac:dyDescent="0.3">
      <c r="J635" s="2"/>
    </row>
    <row r="636" spans="10:10" x14ac:dyDescent="0.3">
      <c r="J636" s="2"/>
    </row>
    <row r="637" spans="10:10" x14ac:dyDescent="0.3">
      <c r="J637" s="2"/>
    </row>
    <row r="638" spans="10:10" x14ac:dyDescent="0.3">
      <c r="J638" s="2"/>
    </row>
    <row r="639" spans="10:10" x14ac:dyDescent="0.3">
      <c r="J639" s="2"/>
    </row>
    <row r="640" spans="10:10" x14ac:dyDescent="0.3">
      <c r="J640" s="2"/>
    </row>
    <row r="641" spans="10:10" x14ac:dyDescent="0.3">
      <c r="J641" s="2"/>
    </row>
    <row r="642" spans="10:10" x14ac:dyDescent="0.3">
      <c r="J642" s="2"/>
    </row>
    <row r="643" spans="10:10" x14ac:dyDescent="0.3">
      <c r="J643" s="2"/>
    </row>
    <row r="644" spans="10:10" x14ac:dyDescent="0.3">
      <c r="J644" s="2"/>
    </row>
    <row r="645" spans="10:10" x14ac:dyDescent="0.3">
      <c r="J645" s="2"/>
    </row>
    <row r="646" spans="10:10" x14ac:dyDescent="0.3">
      <c r="J646" s="2"/>
    </row>
    <row r="647" spans="10:10" x14ac:dyDescent="0.3">
      <c r="J647" s="2"/>
    </row>
    <row r="648" spans="10:10" x14ac:dyDescent="0.3">
      <c r="J648" s="2"/>
    </row>
    <row r="649" spans="10:10" x14ac:dyDescent="0.3">
      <c r="J649" s="2"/>
    </row>
    <row r="650" spans="10:10" x14ac:dyDescent="0.3">
      <c r="J650" s="2"/>
    </row>
    <row r="651" spans="10:10" x14ac:dyDescent="0.3">
      <c r="J651" s="2"/>
    </row>
    <row r="652" spans="10:10" x14ac:dyDescent="0.3">
      <c r="J652" s="2"/>
    </row>
    <row r="653" spans="10:10" x14ac:dyDescent="0.3">
      <c r="J653" s="2"/>
    </row>
    <row r="654" spans="10:10" x14ac:dyDescent="0.3">
      <c r="J654" s="2"/>
    </row>
    <row r="655" spans="10:10" x14ac:dyDescent="0.3">
      <c r="J655" s="2"/>
    </row>
    <row r="656" spans="10:10" x14ac:dyDescent="0.3">
      <c r="J656" s="2"/>
    </row>
    <row r="657" spans="10:10" x14ac:dyDescent="0.3">
      <c r="J657" s="2"/>
    </row>
    <row r="658" spans="10:10" x14ac:dyDescent="0.3">
      <c r="J658" s="2"/>
    </row>
    <row r="659" spans="10:10" x14ac:dyDescent="0.3">
      <c r="J659" s="2"/>
    </row>
    <row r="660" spans="10:10" x14ac:dyDescent="0.3">
      <c r="J660" s="2"/>
    </row>
    <row r="661" spans="10:10" x14ac:dyDescent="0.3">
      <c r="J661" s="2"/>
    </row>
    <row r="662" spans="10:10" x14ac:dyDescent="0.3">
      <c r="J662" s="2"/>
    </row>
    <row r="663" spans="10:10" x14ac:dyDescent="0.3">
      <c r="J663" s="2"/>
    </row>
    <row r="664" spans="10:10" x14ac:dyDescent="0.3">
      <c r="J664" s="2"/>
    </row>
    <row r="665" spans="10:10" x14ac:dyDescent="0.3">
      <c r="J665" s="2"/>
    </row>
    <row r="666" spans="10:10" x14ac:dyDescent="0.3">
      <c r="J666" s="2"/>
    </row>
    <row r="667" spans="10:10" x14ac:dyDescent="0.3">
      <c r="J667" s="2"/>
    </row>
    <row r="668" spans="10:10" x14ac:dyDescent="0.3">
      <c r="J668" s="2"/>
    </row>
    <row r="669" spans="10:10" x14ac:dyDescent="0.3">
      <c r="J669" s="2"/>
    </row>
    <row r="670" spans="10:10" x14ac:dyDescent="0.3">
      <c r="J670" s="2"/>
    </row>
    <row r="671" spans="10:10" x14ac:dyDescent="0.3">
      <c r="J671" s="2"/>
    </row>
    <row r="672" spans="10:10" x14ac:dyDescent="0.3">
      <c r="J672" s="2"/>
    </row>
    <row r="673" spans="10:10" x14ac:dyDescent="0.3">
      <c r="J673" s="2"/>
    </row>
    <row r="674" spans="10:10" x14ac:dyDescent="0.3">
      <c r="J674" s="2"/>
    </row>
    <row r="675" spans="10:10" x14ac:dyDescent="0.3">
      <c r="J675" s="2"/>
    </row>
    <row r="676" spans="10:10" x14ac:dyDescent="0.3">
      <c r="J676" s="2"/>
    </row>
    <row r="677" spans="10:10" x14ac:dyDescent="0.3">
      <c r="J677" s="2"/>
    </row>
    <row r="678" spans="10:10" x14ac:dyDescent="0.3">
      <c r="J678" s="2"/>
    </row>
    <row r="679" spans="10:10" x14ac:dyDescent="0.3">
      <c r="J679" s="2"/>
    </row>
    <row r="680" spans="10:10" x14ac:dyDescent="0.3">
      <c r="J680" s="2"/>
    </row>
    <row r="681" spans="10:10" x14ac:dyDescent="0.3">
      <c r="J681" s="2"/>
    </row>
    <row r="682" spans="10:10" x14ac:dyDescent="0.3">
      <c r="J682" s="2"/>
    </row>
    <row r="683" spans="10:10" x14ac:dyDescent="0.3">
      <c r="J683" s="2"/>
    </row>
    <row r="684" spans="10:10" x14ac:dyDescent="0.3">
      <c r="J684" s="2"/>
    </row>
    <row r="685" spans="10:10" x14ac:dyDescent="0.3">
      <c r="J685" s="2"/>
    </row>
    <row r="686" spans="10:10" x14ac:dyDescent="0.3">
      <c r="J686" s="2"/>
    </row>
    <row r="687" spans="10:10" x14ac:dyDescent="0.3">
      <c r="J687" s="2"/>
    </row>
    <row r="688" spans="10:10" x14ac:dyDescent="0.3">
      <c r="J688" s="2"/>
    </row>
    <row r="689" spans="10:10" x14ac:dyDescent="0.3">
      <c r="J689" s="2"/>
    </row>
    <row r="690" spans="10:10" x14ac:dyDescent="0.3">
      <c r="J690" s="2"/>
    </row>
    <row r="691" spans="10:10" x14ac:dyDescent="0.3">
      <c r="J691" s="2"/>
    </row>
    <row r="692" spans="10:10" x14ac:dyDescent="0.3">
      <c r="J692" s="2"/>
    </row>
    <row r="693" spans="10:10" x14ac:dyDescent="0.3">
      <c r="J693" s="2"/>
    </row>
    <row r="694" spans="10:10" x14ac:dyDescent="0.3">
      <c r="J694" s="2"/>
    </row>
    <row r="695" spans="10:10" x14ac:dyDescent="0.3">
      <c r="J695" s="2"/>
    </row>
    <row r="696" spans="10:10" x14ac:dyDescent="0.3">
      <c r="J696" s="2"/>
    </row>
    <row r="697" spans="10:10" x14ac:dyDescent="0.3">
      <c r="J697" s="2"/>
    </row>
    <row r="698" spans="10:10" x14ac:dyDescent="0.3">
      <c r="J698" s="2"/>
    </row>
    <row r="699" spans="10:10" x14ac:dyDescent="0.3">
      <c r="J699" s="2"/>
    </row>
    <row r="700" spans="10:10" x14ac:dyDescent="0.3">
      <c r="J700" s="2"/>
    </row>
    <row r="701" spans="10:10" x14ac:dyDescent="0.3">
      <c r="J701" s="2"/>
    </row>
    <row r="702" spans="10:10" x14ac:dyDescent="0.3">
      <c r="J702" s="2"/>
    </row>
    <row r="703" spans="10:10" x14ac:dyDescent="0.3">
      <c r="J703" s="2"/>
    </row>
    <row r="704" spans="10:10" x14ac:dyDescent="0.3">
      <c r="J704" s="2"/>
    </row>
    <row r="705" spans="10:10" x14ac:dyDescent="0.3">
      <c r="J705" s="2"/>
    </row>
    <row r="706" spans="10:10" x14ac:dyDescent="0.3">
      <c r="J706" s="2"/>
    </row>
    <row r="707" spans="10:10" x14ac:dyDescent="0.3">
      <c r="J707" s="2"/>
    </row>
    <row r="708" spans="10:10" x14ac:dyDescent="0.3">
      <c r="J708" s="2"/>
    </row>
    <row r="709" spans="10:10" x14ac:dyDescent="0.3">
      <c r="J709" s="2"/>
    </row>
    <row r="710" spans="10:10" x14ac:dyDescent="0.3">
      <c r="J710" s="2"/>
    </row>
    <row r="711" spans="10:10" x14ac:dyDescent="0.3">
      <c r="J711" s="2"/>
    </row>
    <row r="712" spans="10:10" x14ac:dyDescent="0.3">
      <c r="J712" s="2"/>
    </row>
    <row r="713" spans="10:10" x14ac:dyDescent="0.3">
      <c r="J713" s="2"/>
    </row>
    <row r="714" spans="10:10" x14ac:dyDescent="0.3">
      <c r="J714" s="2"/>
    </row>
    <row r="715" spans="10:10" x14ac:dyDescent="0.3">
      <c r="J715" s="2"/>
    </row>
    <row r="716" spans="10:10" x14ac:dyDescent="0.3">
      <c r="J716" s="2"/>
    </row>
    <row r="717" spans="10:10" x14ac:dyDescent="0.3">
      <c r="J717" s="2"/>
    </row>
    <row r="718" spans="10:10" x14ac:dyDescent="0.3">
      <c r="J718" s="2"/>
    </row>
    <row r="719" spans="10:10" x14ac:dyDescent="0.3">
      <c r="J719" s="2"/>
    </row>
    <row r="720" spans="10:10" x14ac:dyDescent="0.3">
      <c r="J720" s="2"/>
    </row>
    <row r="721" spans="10:10" x14ac:dyDescent="0.3">
      <c r="J721" s="2"/>
    </row>
    <row r="722" spans="10:10" x14ac:dyDescent="0.3">
      <c r="J722" s="2"/>
    </row>
    <row r="723" spans="10:10" x14ac:dyDescent="0.3">
      <c r="J723" s="2"/>
    </row>
    <row r="724" spans="10:10" x14ac:dyDescent="0.3">
      <c r="J724" s="2"/>
    </row>
    <row r="725" spans="10:10" x14ac:dyDescent="0.3">
      <c r="J725" s="2"/>
    </row>
    <row r="726" spans="10:10" x14ac:dyDescent="0.3">
      <c r="J726" s="2"/>
    </row>
    <row r="727" spans="10:10" x14ac:dyDescent="0.3">
      <c r="J727" s="2"/>
    </row>
    <row r="728" spans="10:10" x14ac:dyDescent="0.3">
      <c r="J728" s="2"/>
    </row>
    <row r="729" spans="10:10" x14ac:dyDescent="0.3">
      <c r="J729" s="2"/>
    </row>
    <row r="730" spans="10:10" x14ac:dyDescent="0.3">
      <c r="J730" s="2"/>
    </row>
    <row r="731" spans="10:10" x14ac:dyDescent="0.3">
      <c r="J731" s="2"/>
    </row>
    <row r="732" spans="10:10" x14ac:dyDescent="0.3">
      <c r="J732" s="2"/>
    </row>
    <row r="733" spans="10:10" x14ac:dyDescent="0.3">
      <c r="J733" s="2"/>
    </row>
    <row r="734" spans="10:10" x14ac:dyDescent="0.3">
      <c r="J734" s="2"/>
    </row>
    <row r="735" spans="10:10" x14ac:dyDescent="0.3">
      <c r="J735" s="2"/>
    </row>
    <row r="736" spans="10:10" x14ac:dyDescent="0.3">
      <c r="J736" s="2"/>
    </row>
    <row r="737" spans="10:10" x14ac:dyDescent="0.3">
      <c r="J737" s="2"/>
    </row>
    <row r="738" spans="10:10" x14ac:dyDescent="0.3">
      <c r="J738" s="2"/>
    </row>
    <row r="739" spans="10:10" x14ac:dyDescent="0.3">
      <c r="J739" s="2"/>
    </row>
    <row r="740" spans="10:10" x14ac:dyDescent="0.3">
      <c r="J740" s="2"/>
    </row>
    <row r="741" spans="10:10" x14ac:dyDescent="0.3">
      <c r="J741" s="2"/>
    </row>
    <row r="742" spans="10:10" x14ac:dyDescent="0.3">
      <c r="J742" s="2"/>
    </row>
    <row r="743" spans="10:10" x14ac:dyDescent="0.3">
      <c r="J743" s="2"/>
    </row>
    <row r="744" spans="10:10" x14ac:dyDescent="0.3">
      <c r="J744" s="2"/>
    </row>
    <row r="745" spans="10:10" x14ac:dyDescent="0.3">
      <c r="J745" s="2"/>
    </row>
    <row r="746" spans="10:10" x14ac:dyDescent="0.3">
      <c r="J746" s="2"/>
    </row>
    <row r="747" spans="10:10" x14ac:dyDescent="0.3">
      <c r="J747" s="2"/>
    </row>
    <row r="748" spans="10:10" x14ac:dyDescent="0.3">
      <c r="J748" s="2"/>
    </row>
    <row r="749" spans="10:10" x14ac:dyDescent="0.3">
      <c r="J749" s="2"/>
    </row>
    <row r="750" spans="10:10" x14ac:dyDescent="0.3">
      <c r="J750" s="2"/>
    </row>
    <row r="751" spans="10:10" x14ac:dyDescent="0.3">
      <c r="J751" s="2"/>
    </row>
    <row r="752" spans="10:10" x14ac:dyDescent="0.3">
      <c r="J752" s="2"/>
    </row>
    <row r="753" spans="10:10" x14ac:dyDescent="0.3">
      <c r="J753" s="2"/>
    </row>
    <row r="754" spans="10:10" x14ac:dyDescent="0.3">
      <c r="J754" s="2"/>
    </row>
    <row r="755" spans="10:10" x14ac:dyDescent="0.3">
      <c r="J755" s="2"/>
    </row>
    <row r="756" spans="10:10" x14ac:dyDescent="0.3">
      <c r="J756" s="2"/>
    </row>
    <row r="757" spans="10:10" x14ac:dyDescent="0.3">
      <c r="J757" s="2"/>
    </row>
    <row r="758" spans="10:10" x14ac:dyDescent="0.3">
      <c r="J758" s="2"/>
    </row>
    <row r="759" spans="10:10" x14ac:dyDescent="0.3">
      <c r="J759" s="2"/>
    </row>
    <row r="760" spans="10:10" x14ac:dyDescent="0.3">
      <c r="J760" s="2"/>
    </row>
    <row r="761" spans="10:10" x14ac:dyDescent="0.3">
      <c r="J761" s="2"/>
    </row>
    <row r="762" spans="10:10" x14ac:dyDescent="0.3">
      <c r="J762" s="2"/>
    </row>
    <row r="763" spans="10:10" x14ac:dyDescent="0.3">
      <c r="J763" s="2"/>
    </row>
    <row r="764" spans="10:10" x14ac:dyDescent="0.3">
      <c r="J764" s="2"/>
    </row>
    <row r="765" spans="10:10" x14ac:dyDescent="0.3">
      <c r="J765" s="2"/>
    </row>
    <row r="766" spans="10:10" x14ac:dyDescent="0.3">
      <c r="J766" s="2"/>
    </row>
    <row r="767" spans="10:10" x14ac:dyDescent="0.3">
      <c r="J767" s="2"/>
    </row>
    <row r="768" spans="10:10" x14ac:dyDescent="0.3">
      <c r="J768" s="2"/>
    </row>
    <row r="769" spans="10:10" x14ac:dyDescent="0.3">
      <c r="J769" s="2"/>
    </row>
    <row r="770" spans="10:10" x14ac:dyDescent="0.3">
      <c r="J770" s="2"/>
    </row>
    <row r="771" spans="10:10" x14ac:dyDescent="0.3">
      <c r="J771" s="2"/>
    </row>
    <row r="772" spans="10:10" x14ac:dyDescent="0.3">
      <c r="J772" s="2"/>
    </row>
    <row r="773" spans="10:10" x14ac:dyDescent="0.3">
      <c r="J773" s="2"/>
    </row>
    <row r="774" spans="10:10" x14ac:dyDescent="0.3">
      <c r="J774" s="2"/>
    </row>
    <row r="775" spans="10:10" x14ac:dyDescent="0.3">
      <c r="J775" s="2"/>
    </row>
    <row r="776" spans="10:10" x14ac:dyDescent="0.3">
      <c r="J776" s="2"/>
    </row>
    <row r="777" spans="10:10" x14ac:dyDescent="0.3">
      <c r="J777" s="2"/>
    </row>
    <row r="778" spans="10:10" x14ac:dyDescent="0.3">
      <c r="J778" s="2"/>
    </row>
    <row r="779" spans="10:10" x14ac:dyDescent="0.3">
      <c r="J779" s="2"/>
    </row>
    <row r="780" spans="10:10" x14ac:dyDescent="0.3">
      <c r="J780" s="2"/>
    </row>
    <row r="781" spans="10:10" x14ac:dyDescent="0.3">
      <c r="J781" s="2"/>
    </row>
    <row r="782" spans="10:10" x14ac:dyDescent="0.3">
      <c r="J782" s="2"/>
    </row>
    <row r="783" spans="10:10" x14ac:dyDescent="0.3">
      <c r="J783" s="2"/>
    </row>
    <row r="784" spans="10:10" x14ac:dyDescent="0.3">
      <c r="J784" s="2"/>
    </row>
    <row r="785" spans="10:10" x14ac:dyDescent="0.3">
      <c r="J785" s="2"/>
    </row>
    <row r="786" spans="10:10" x14ac:dyDescent="0.3">
      <c r="J786" s="2"/>
    </row>
    <row r="787" spans="10:10" x14ac:dyDescent="0.3">
      <c r="J787" s="2"/>
    </row>
    <row r="788" spans="10:10" x14ac:dyDescent="0.3">
      <c r="J788" s="2"/>
    </row>
    <row r="789" spans="10:10" x14ac:dyDescent="0.3">
      <c r="J789" s="2"/>
    </row>
    <row r="790" spans="10:10" x14ac:dyDescent="0.3">
      <c r="J790" s="2"/>
    </row>
    <row r="791" spans="10:10" x14ac:dyDescent="0.3">
      <c r="J791" s="2"/>
    </row>
    <row r="792" spans="10:10" x14ac:dyDescent="0.3">
      <c r="J792" s="2"/>
    </row>
    <row r="793" spans="10:10" x14ac:dyDescent="0.3">
      <c r="J793" s="2"/>
    </row>
    <row r="794" spans="10:10" x14ac:dyDescent="0.3">
      <c r="J794" s="2"/>
    </row>
    <row r="795" spans="10:10" x14ac:dyDescent="0.3">
      <c r="J795" s="2"/>
    </row>
    <row r="796" spans="10:10" x14ac:dyDescent="0.3">
      <c r="J796" s="2"/>
    </row>
    <row r="797" spans="10:10" x14ac:dyDescent="0.3">
      <c r="J797" s="2"/>
    </row>
    <row r="798" spans="10:10" x14ac:dyDescent="0.3">
      <c r="J798" s="2"/>
    </row>
    <row r="799" spans="10:10" x14ac:dyDescent="0.3">
      <c r="J799" s="2"/>
    </row>
    <row r="800" spans="10:10" x14ac:dyDescent="0.3">
      <c r="J800" s="2"/>
    </row>
    <row r="801" spans="10:10" x14ac:dyDescent="0.3">
      <c r="J801" s="2"/>
    </row>
    <row r="802" spans="10:10" x14ac:dyDescent="0.3">
      <c r="J802" s="2"/>
    </row>
    <row r="803" spans="10:10" x14ac:dyDescent="0.3">
      <c r="J803" s="2"/>
    </row>
    <row r="804" spans="10:10" x14ac:dyDescent="0.3">
      <c r="J804" s="2"/>
    </row>
    <row r="805" spans="10:10" x14ac:dyDescent="0.3">
      <c r="J805" s="2"/>
    </row>
    <row r="806" spans="10:10" x14ac:dyDescent="0.3">
      <c r="J806" s="2"/>
    </row>
    <row r="807" spans="10:10" x14ac:dyDescent="0.3">
      <c r="J807" s="2"/>
    </row>
    <row r="808" spans="10:10" x14ac:dyDescent="0.3">
      <c r="J808" s="2"/>
    </row>
    <row r="809" spans="10:10" x14ac:dyDescent="0.3">
      <c r="J809" s="2"/>
    </row>
    <row r="810" spans="10:10" x14ac:dyDescent="0.3">
      <c r="J810" s="2"/>
    </row>
    <row r="811" spans="10:10" x14ac:dyDescent="0.3">
      <c r="J811" s="2"/>
    </row>
    <row r="812" spans="10:10" x14ac:dyDescent="0.3">
      <c r="J812" s="2"/>
    </row>
    <row r="813" spans="10:10" x14ac:dyDescent="0.3">
      <c r="J813" s="2"/>
    </row>
    <row r="814" spans="10:10" x14ac:dyDescent="0.3">
      <c r="J814" s="2"/>
    </row>
    <row r="815" spans="10:10" x14ac:dyDescent="0.3">
      <c r="J815" s="2"/>
    </row>
    <row r="816" spans="10:10" x14ac:dyDescent="0.3">
      <c r="J816" s="2"/>
    </row>
    <row r="817" spans="10:10" x14ac:dyDescent="0.3">
      <c r="J817" s="2"/>
    </row>
    <row r="818" spans="10:10" x14ac:dyDescent="0.3">
      <c r="J818" s="2"/>
    </row>
    <row r="819" spans="10:10" x14ac:dyDescent="0.3">
      <c r="J819" s="2"/>
    </row>
    <row r="820" spans="10:10" x14ac:dyDescent="0.3">
      <c r="J820" s="2"/>
    </row>
    <row r="821" spans="10:10" x14ac:dyDescent="0.3">
      <c r="J821" s="2"/>
    </row>
    <row r="822" spans="10:10" x14ac:dyDescent="0.3">
      <c r="J822" s="2"/>
    </row>
    <row r="823" spans="10:10" x14ac:dyDescent="0.3">
      <c r="J823" s="2"/>
    </row>
    <row r="824" spans="10:10" x14ac:dyDescent="0.3">
      <c r="J824" s="2"/>
    </row>
    <row r="825" spans="10:10" x14ac:dyDescent="0.3">
      <c r="J825" s="2"/>
    </row>
    <row r="826" spans="10:10" x14ac:dyDescent="0.3">
      <c r="J826" s="2"/>
    </row>
    <row r="827" spans="10:10" x14ac:dyDescent="0.3">
      <c r="J827" s="2"/>
    </row>
    <row r="828" spans="10:10" x14ac:dyDescent="0.3">
      <c r="J828" s="2"/>
    </row>
    <row r="829" spans="10:10" x14ac:dyDescent="0.3">
      <c r="J829" s="2"/>
    </row>
    <row r="830" spans="10:10" x14ac:dyDescent="0.3">
      <c r="J830" s="2"/>
    </row>
    <row r="831" spans="10:10" x14ac:dyDescent="0.3">
      <c r="J831" s="2"/>
    </row>
    <row r="832" spans="10:10" x14ac:dyDescent="0.3">
      <c r="J832" s="2"/>
    </row>
    <row r="833" spans="10:10" x14ac:dyDescent="0.3">
      <c r="J833" s="2"/>
    </row>
    <row r="834" spans="10:10" x14ac:dyDescent="0.3">
      <c r="J834" s="2"/>
    </row>
    <row r="835" spans="10:10" x14ac:dyDescent="0.3">
      <c r="J835" s="2"/>
    </row>
    <row r="836" spans="10:10" x14ac:dyDescent="0.3">
      <c r="J836" s="2"/>
    </row>
    <row r="837" spans="10:10" x14ac:dyDescent="0.3">
      <c r="J837" s="2"/>
    </row>
    <row r="838" spans="10:10" x14ac:dyDescent="0.3">
      <c r="J838" s="2"/>
    </row>
    <row r="839" spans="10:10" x14ac:dyDescent="0.3">
      <c r="J839" s="2"/>
    </row>
    <row r="840" spans="10:10" x14ac:dyDescent="0.3">
      <c r="J840" s="2"/>
    </row>
    <row r="841" spans="10:10" x14ac:dyDescent="0.3">
      <c r="J841" s="2"/>
    </row>
    <row r="842" spans="10:10" x14ac:dyDescent="0.3">
      <c r="J842" s="2"/>
    </row>
    <row r="843" spans="10:10" x14ac:dyDescent="0.3">
      <c r="J843" s="2"/>
    </row>
    <row r="844" spans="10:10" x14ac:dyDescent="0.3">
      <c r="J844" s="2"/>
    </row>
    <row r="845" spans="10:10" x14ac:dyDescent="0.3">
      <c r="J845" s="2"/>
    </row>
    <row r="846" spans="10:10" x14ac:dyDescent="0.3">
      <c r="J846" s="2"/>
    </row>
    <row r="847" spans="10:10" x14ac:dyDescent="0.3">
      <c r="J847" s="2"/>
    </row>
    <row r="848" spans="10:10" x14ac:dyDescent="0.3">
      <c r="J848" s="2"/>
    </row>
    <row r="849" spans="10:10" x14ac:dyDescent="0.3">
      <c r="J849" s="2"/>
    </row>
    <row r="850" spans="10:10" x14ac:dyDescent="0.3">
      <c r="J850" s="2"/>
    </row>
    <row r="851" spans="10:10" x14ac:dyDescent="0.3">
      <c r="J851" s="2"/>
    </row>
    <row r="852" spans="10:10" x14ac:dyDescent="0.3">
      <c r="J852" s="2"/>
    </row>
    <row r="853" spans="10:10" x14ac:dyDescent="0.3">
      <c r="J853" s="2"/>
    </row>
  </sheetData>
  <mergeCells count="5">
    <mergeCell ref="B52:C52"/>
    <mergeCell ref="B17:C17"/>
    <mergeCell ref="B1:J1"/>
    <mergeCell ref="D22:H22"/>
    <mergeCell ref="B2:J2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Koubík Václav</dc:creator>
  <cp:lastModifiedBy>Jana Volfová</cp:lastModifiedBy>
  <cp:lastPrinted>2021-11-01T10:23:24Z</cp:lastPrinted>
  <dcterms:created xsi:type="dcterms:W3CDTF">2017-03-21T14:08:49Z</dcterms:created>
  <dcterms:modified xsi:type="dcterms:W3CDTF">2022-02-13T00:12:25Z</dcterms:modified>
</cp:coreProperties>
</file>